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05" windowWidth="7335" windowHeight="8640" activeTab="0"/>
  </bookViews>
  <sheets>
    <sheet name="W=2.0" sheetId="1" r:id="rId1"/>
    <sheet name="W=2.5" sheetId="2" r:id="rId2"/>
    <sheet name="W=3.0" sheetId="3" r:id="rId3"/>
    <sheet name="W=3.5" sheetId="4" r:id="rId4"/>
    <sheet name="W=4.0" sheetId="5" r:id="rId5"/>
    <sheet name="W=4.5" sheetId="6" r:id="rId6"/>
    <sheet name="W=5.0" sheetId="7" r:id="rId7"/>
    <sheet name="Charts" sheetId="8" r:id="rId8"/>
  </sheets>
  <definedNames>
    <definedName name="_xlnm.Print_Area" localSheetId="0">'W=2.0'!$A$1:$M$64</definedName>
  </definedNames>
  <calcPr calcMode="manual" fullCalcOnLoad="1" calcCompleted="0" calcOnSave="0"/>
</workbook>
</file>

<file path=xl/comments1.xml><?xml version="1.0" encoding="utf-8"?>
<comments xmlns="http://schemas.openxmlformats.org/spreadsheetml/2006/main">
  <authors>
    <author>HP Authorized Customer</author>
  </authors>
  <commentList>
    <comment ref="I26" authorId="0">
      <text>
        <r>
          <rPr>
            <b/>
            <sz val="8"/>
            <rFont val="Tahoma"/>
            <family val="0"/>
          </rPr>
          <t xml:space="preserve">These cells normally contain Excel references to the Polar field solver equations which run in the background. But that would require you to have an activated SI6000A in order to view the sheet. I have therefore replaced the equations with the values so you can see what it would look like. </t>
        </r>
      </text>
    </comment>
    <comment ref="B9" authorId="0">
      <text>
        <r>
          <rPr>
            <b/>
            <sz val="8"/>
            <rFont val="Tahoma"/>
            <family val="0"/>
          </rPr>
          <t>With the activated sheet you can simply insert new values into the blue areas and recalculate and rechart at the touch of a button.</t>
        </r>
      </text>
    </comment>
    <comment ref="C42" authorId="0">
      <text>
        <r>
          <rPr>
            <b/>
            <sz val="8"/>
            <rFont val="Tahoma"/>
            <family val="0"/>
          </rPr>
          <t xml:space="preserve">Dimensions are ratiometric and impedance will calculate correctly provided you remain within the same system (e.g. mils (thousandths of an inch) or microns, </t>
        </r>
      </text>
    </comment>
    <comment ref="R31" authorId="0">
      <text>
        <r>
          <rPr>
            <b/>
            <sz val="8"/>
            <rFont val="Tahoma"/>
            <family val="0"/>
          </rPr>
          <t>Graphing is easy, using the Chart Wizard from the standard tool bar. Virtually every attribute of the chart can be tailored to suite your preference. Very carefully point to any attribute and right-click on the mouse for a menu.</t>
        </r>
      </text>
    </comment>
  </commentList>
</comments>
</file>

<file path=xl/sharedStrings.xml><?xml version="1.0" encoding="utf-8"?>
<sst xmlns="http://schemas.openxmlformats.org/spreadsheetml/2006/main" count="147" uniqueCount="20">
  <si>
    <t>W1</t>
  </si>
  <si>
    <t>Zo</t>
  </si>
  <si>
    <t>S</t>
  </si>
  <si>
    <t>W(actual)</t>
  </si>
  <si>
    <t>W(nominal)=</t>
  </si>
  <si>
    <t>S(nominal)=</t>
  </si>
  <si>
    <t>S/W +</t>
  </si>
  <si>
    <t xml:space="preserve">(Space between the traces is three times </t>
  </si>
  <si>
    <t>(This is the target width, W, of your traces)</t>
  </si>
  <si>
    <t>(This is your target spacing, S)</t>
  </si>
  <si>
    <t>In fact the width of the traces varies, and therefore so does the space between</t>
  </si>
  <si>
    <r>
      <t>line of the trace, so that the actual space becomes S + 2x(0.5</t>
    </r>
    <r>
      <rPr>
        <sz val="10"/>
        <rFont val="Symbol"/>
        <family val="1"/>
      </rPr>
      <t>D</t>
    </r>
    <r>
      <rPr>
        <sz val="10"/>
        <rFont val="Arial"/>
        <family val="0"/>
      </rPr>
      <t xml:space="preserve">)  where </t>
    </r>
  </si>
  <si>
    <t xml:space="preserve">them, S. For the purpose of this calculation I have assumed  the center </t>
  </si>
  <si>
    <r>
      <t>D</t>
    </r>
    <r>
      <rPr>
        <sz val="10"/>
        <rFont val="Arial"/>
        <family val="0"/>
      </rPr>
      <t>= trace width deviation from the target width.</t>
    </r>
  </si>
  <si>
    <t>T=</t>
  </si>
  <si>
    <t>Er+</t>
  </si>
  <si>
    <t>H=</t>
  </si>
  <si>
    <t>H =</t>
  </si>
  <si>
    <t>(Space between the traces is three times the trace width)</t>
  </si>
  <si>
    <t>(Space between the traces is three times trace width)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</si>
</sst>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sz val="12"/>
      <name val="Arial"/>
      <family val="0"/>
    </font>
    <font>
      <b/>
      <sz val="10.75"/>
      <name val="Arial"/>
      <family val="0"/>
    </font>
    <font>
      <sz val="10.75"/>
      <name val="Arial"/>
      <family val="0"/>
    </font>
    <font>
      <b/>
      <sz val="9.25"/>
      <name val="Arial"/>
      <family val="0"/>
    </font>
    <font>
      <sz val="9.25"/>
      <name val="Arial"/>
      <family val="0"/>
    </font>
    <font>
      <sz val="10"/>
      <name val="Symbol"/>
      <family val="1"/>
    </font>
    <font>
      <b/>
      <sz val="8"/>
      <name val="Arial"/>
      <family val="0"/>
    </font>
    <font>
      <sz val="8"/>
      <name val="Arial"/>
      <family val="0"/>
    </font>
    <font>
      <b/>
      <sz val="8"/>
      <name val="Tahoma"/>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lignment horizontal="left"/>
    </xf>
    <xf numFmtId="2" fontId="0" fillId="0" borderId="0" xfId="0" applyNumberFormat="1" applyAlignment="1">
      <alignment/>
    </xf>
    <xf numFmtId="0" fontId="6" fillId="0" borderId="0" xfId="0" applyFont="1" applyAlignment="1">
      <alignment/>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left"/>
      <protection/>
    </xf>
    <xf numFmtId="0" fontId="6" fillId="0" borderId="0" xfId="0" applyFont="1" applyAlignment="1" applyProtection="1">
      <alignment/>
      <protection/>
    </xf>
    <xf numFmtId="0" fontId="0" fillId="0" borderId="0" xfId="0" applyAlignment="1" applyProtection="1">
      <alignment horizontal="center"/>
      <protection/>
    </xf>
    <xf numFmtId="2" fontId="0" fillId="0" borderId="0" xfId="0" applyNumberFormat="1" applyAlignment="1" applyProtection="1">
      <alignment/>
      <protection/>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protection locked="0"/>
    </xf>
    <xf numFmtId="0" fontId="0" fillId="2"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225"/>
          <c:y val="0.09425"/>
          <c:w val="0.8455"/>
          <c:h val="0.7252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29638607"/>
        <c:axId val="65420872"/>
      </c:scatterChart>
      <c:valAx>
        <c:axId val="29638607"/>
        <c:scaling>
          <c:orientation val="minMax"/>
          <c:max val="7"/>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5420872"/>
        <c:crosses val="autoZero"/>
        <c:crossBetween val="midCat"/>
        <c:dispUnits/>
      </c:valAx>
      <c:valAx>
        <c:axId val="65420872"/>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9638607"/>
        <c:crosses val="autoZero"/>
        <c:crossBetween val="midCat"/>
        <c:dispUnits/>
      </c:valAx>
      <c:spPr>
        <a:solidFill>
          <a:srgbClr val="C0C0C0"/>
        </a:solidFill>
        <a:ln w="12700">
          <a:solidFill>
            <a:srgbClr val="808080"/>
          </a:solidFill>
        </a:ln>
      </c:spPr>
    </c:plotArea>
    <c:legend>
      <c:legendPos val="r"/>
      <c:layout>
        <c:manualLayout>
          <c:xMode val="edge"/>
          <c:yMode val="edge"/>
          <c:x val="0.913"/>
          <c:y val="0.42375"/>
        </c:manualLayout>
      </c:layout>
      <c:overlay val="0"/>
      <c:spPr>
        <a:solidFill>
          <a:srgbClr val="FFFFFF"/>
        </a:solidFill>
      </c:sp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21195481"/>
        <c:axId val="56541602"/>
      </c:scatterChart>
      <c:valAx>
        <c:axId val="21195481"/>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6541602"/>
        <c:crosses val="autoZero"/>
        <c:crossBetween val="midCat"/>
        <c:dispUnits/>
      </c:valAx>
      <c:valAx>
        <c:axId val="56541602"/>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11954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39112371"/>
        <c:axId val="16467020"/>
      </c:scatterChart>
      <c:valAx>
        <c:axId val="39112371"/>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16467020"/>
        <c:crosses val="autoZero"/>
        <c:crossBetween val="midCat"/>
        <c:dispUnits/>
      </c:valAx>
      <c:valAx>
        <c:axId val="16467020"/>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391123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13985453"/>
        <c:axId val="58760214"/>
      </c:scatterChart>
      <c:valAx>
        <c:axId val="13985453"/>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8760214"/>
        <c:crosses val="autoZero"/>
        <c:crossBetween val="midCat"/>
        <c:dispUnits/>
      </c:valAx>
      <c:valAx>
        <c:axId val="58760214"/>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1398545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59079879"/>
        <c:axId val="61956864"/>
      </c:scatterChart>
      <c:valAx>
        <c:axId val="59079879"/>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1956864"/>
        <c:crosses val="autoZero"/>
        <c:crossBetween val="midCat"/>
        <c:dispUnits/>
      </c:valAx>
      <c:valAx>
        <c:axId val="61956864"/>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907987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6"/>
          <c:y val="0.11475"/>
          <c:w val="0.77"/>
          <c:h val="0.7677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20740865"/>
        <c:axId val="52450058"/>
      </c:scatterChart>
      <c:valAx>
        <c:axId val="20740865"/>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095"/>
              <c:y val="-0.00625"/>
            </c:manualLayout>
          </c:layout>
          <c:overlay val="0"/>
          <c:spPr>
            <a:noFill/>
            <a:ln>
              <a:noFill/>
            </a:ln>
          </c:spPr>
        </c:title>
        <c:delete val="0"/>
        <c:numFmt formatCode="General" sourceLinked="1"/>
        <c:majorTickMark val="out"/>
        <c:minorTickMark val="none"/>
        <c:tickLblPos val="nextTo"/>
        <c:crossAx val="52450058"/>
        <c:crosses val="autoZero"/>
        <c:crossBetween val="midCat"/>
        <c:dispUnits/>
        <c:majorUnit val="1"/>
      </c:valAx>
      <c:valAx>
        <c:axId val="52450058"/>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0740865"/>
        <c:crosses val="autoZero"/>
        <c:crossBetween val="midCat"/>
        <c:dispUnits/>
      </c:valAx>
      <c:spPr>
        <a:solidFill>
          <a:srgbClr val="C0C0C0"/>
        </a:solidFill>
        <a:ln w="12700">
          <a:solidFill>
            <a:srgbClr val="808080"/>
          </a:solidFill>
        </a:ln>
      </c:spPr>
    </c:plotArea>
    <c:legend>
      <c:legendPos val="r"/>
      <c:layout>
        <c:manualLayout>
          <c:xMode val="edge"/>
          <c:yMode val="edge"/>
          <c:x val="0.88075"/>
          <c:y val="0.26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51916937"/>
        <c:axId val="64599250"/>
      </c:scatterChart>
      <c:valAx>
        <c:axId val="51916937"/>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4599250"/>
        <c:crosses val="autoZero"/>
        <c:crossBetween val="midCat"/>
        <c:dispUnits/>
      </c:valAx>
      <c:valAx>
        <c:axId val="64599250"/>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19169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44522339"/>
        <c:axId val="65156732"/>
      </c:scatterChart>
      <c:valAx>
        <c:axId val="44522339"/>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5156732"/>
        <c:crosses val="autoZero"/>
        <c:crossBetween val="midCat"/>
        <c:dispUnits/>
      </c:valAx>
      <c:valAx>
        <c:axId val="65156732"/>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45223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49539677"/>
        <c:axId val="43203910"/>
      </c:scatterChart>
      <c:valAx>
        <c:axId val="49539677"/>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3203910"/>
        <c:crosses val="autoZero"/>
        <c:crossBetween val="midCat"/>
        <c:dispUnits/>
      </c:valAx>
      <c:valAx>
        <c:axId val="43203910"/>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95396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53290871"/>
        <c:axId val="9855792"/>
      </c:scatterChart>
      <c:valAx>
        <c:axId val="53290871"/>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9855792"/>
        <c:crosses val="autoZero"/>
        <c:crossBetween val="midCat"/>
        <c:dispUnits/>
      </c:valAx>
      <c:valAx>
        <c:axId val="9855792"/>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32908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21593265"/>
        <c:axId val="60121658"/>
      </c:scatterChart>
      <c:valAx>
        <c:axId val="21593265"/>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0121658"/>
        <c:crosses val="autoZero"/>
        <c:crossBetween val="midCat"/>
        <c:dispUnits/>
      </c:valAx>
      <c:valAx>
        <c:axId val="60121658"/>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15932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175"/>
          <c:y val="0.088"/>
          <c:w val="0.8465"/>
          <c:h val="0.674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4224011"/>
        <c:axId val="38016100"/>
      </c:scatterChart>
      <c:valAx>
        <c:axId val="4224011"/>
        <c:scaling>
          <c:orientation val="minMax"/>
          <c:min val="1"/>
        </c:scaling>
        <c:axPos val="b"/>
        <c:title>
          <c:tx>
            <c:rich>
              <a:bodyPr vert="horz" rot="0" anchor="ctr"/>
              <a:lstStyle/>
              <a:p>
                <a:pPr algn="ctr">
                  <a:defRPr/>
                </a:pPr>
                <a:r>
                  <a:rPr lang="en-US" cap="none" sz="92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38016100"/>
        <c:crosses val="autoZero"/>
        <c:crossBetween val="midCat"/>
        <c:dispUnits/>
        <c:majorUnit val="1"/>
      </c:valAx>
      <c:valAx>
        <c:axId val="38016100"/>
        <c:scaling>
          <c:orientation val="minMax"/>
          <c:min val="90"/>
        </c:scaling>
        <c:axPos val="l"/>
        <c:title>
          <c:tx>
            <c:rich>
              <a:bodyPr vert="horz" rot="-5400000" anchor="ctr"/>
              <a:lstStyle/>
              <a:p>
                <a:pPr algn="ctr">
                  <a:defRPr/>
                </a:pPr>
                <a:r>
                  <a:rPr lang="en-US" cap="none" sz="92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224011"/>
        <c:crosses val="autoZero"/>
        <c:crossBetween val="midCat"/>
        <c:dispUnits/>
      </c:valAx>
      <c:spPr>
        <a:solidFill>
          <a:srgbClr val="C0C0C0"/>
        </a:solidFill>
        <a:ln w="12700">
          <a:solidFill>
            <a:srgbClr val="808080"/>
          </a:solidFill>
        </a:ln>
      </c:spPr>
    </c:plotArea>
    <c:legend>
      <c:legendPos val="r"/>
      <c:layout>
        <c:manualLayout>
          <c:xMode val="edge"/>
          <c:yMode val="edge"/>
          <c:x val="0.9135"/>
          <c:y val="0.3607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275"/>
          <c:y val="0.1565"/>
          <c:w val="0.769"/>
          <c:h val="0.741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6600581"/>
        <c:axId val="59405230"/>
      </c:scatterChart>
      <c:valAx>
        <c:axId val="6600581"/>
        <c:scaling>
          <c:orientation val="minMax"/>
          <c:max val="7"/>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365"/>
              <c:y val="-0.00325"/>
            </c:manualLayout>
          </c:layout>
          <c:overlay val="0"/>
          <c:spPr>
            <a:noFill/>
            <a:ln>
              <a:noFill/>
            </a:ln>
          </c:spPr>
        </c:title>
        <c:delete val="0"/>
        <c:numFmt formatCode="General" sourceLinked="1"/>
        <c:majorTickMark val="out"/>
        <c:minorTickMark val="none"/>
        <c:tickLblPos val="nextTo"/>
        <c:crossAx val="59405230"/>
        <c:crosses val="autoZero"/>
        <c:crossBetween val="midCat"/>
        <c:dispUnits/>
      </c:valAx>
      <c:valAx>
        <c:axId val="59405230"/>
        <c:scaling>
          <c:orientation val="minMax"/>
          <c:max val="150"/>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6600581"/>
        <c:crosses val="autoZero"/>
        <c:crossBetween val="midCat"/>
        <c:dispUnits/>
      </c:valAx>
      <c:spPr>
        <a:solidFill>
          <a:srgbClr val="C0C0C0"/>
        </a:solidFill>
        <a:ln w="12700">
          <a:solidFill>
            <a:srgbClr val="808080"/>
          </a:solidFill>
        </a:ln>
      </c:spPr>
    </c:plotArea>
    <c:legend>
      <c:legendPos val="r"/>
      <c:layout>
        <c:manualLayout>
          <c:xMode val="edge"/>
          <c:yMode val="edge"/>
          <c:x val="0.88025"/>
          <c:y val="0.347"/>
        </c:manualLayout>
      </c:layout>
      <c:overlay val="0"/>
      <c:spPr>
        <a:solidFill>
          <a:srgbClr val="FFFFFF"/>
        </a:solidFill>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64885023"/>
        <c:axId val="47094296"/>
      </c:scatterChart>
      <c:valAx>
        <c:axId val="64885023"/>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7094296"/>
        <c:crosses val="autoZero"/>
        <c:crossBetween val="midCat"/>
        <c:dispUnits/>
      </c:valAx>
      <c:valAx>
        <c:axId val="47094296"/>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6488502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85725</xdr:rowOff>
    </xdr:from>
    <xdr:to>
      <xdr:col>24</xdr:col>
      <xdr:colOff>47625</xdr:colOff>
      <xdr:row>40</xdr:row>
      <xdr:rowOff>47625</xdr:rowOff>
    </xdr:to>
    <xdr:graphicFrame>
      <xdr:nvGraphicFramePr>
        <xdr:cNvPr id="1" name="Chart 1"/>
        <xdr:cNvGraphicFramePr/>
      </xdr:nvGraphicFramePr>
      <xdr:xfrm>
        <a:off x="8029575" y="2352675"/>
        <a:ext cx="6648450" cy="417195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381000</xdr:colOff>
      <xdr:row>11</xdr:row>
      <xdr:rowOff>114300</xdr:rowOff>
    </xdr:to>
    <xdr:pic>
      <xdr:nvPicPr>
        <xdr:cNvPr id="2" name="Picture 4"/>
        <xdr:cNvPicPr preferRelativeResize="1">
          <a:picLocks noChangeAspect="1"/>
        </xdr:cNvPicPr>
      </xdr:nvPicPr>
      <xdr:blipFill>
        <a:blip r:embed="rId2"/>
        <a:stretch>
          <a:fillRect/>
        </a:stretch>
      </xdr:blipFill>
      <xdr:spPr>
        <a:xfrm>
          <a:off x="4876800" y="161925"/>
          <a:ext cx="2819400" cy="1733550"/>
        </a:xfrm>
        <a:prstGeom prst="rect">
          <a:avLst/>
        </a:prstGeom>
        <a:noFill/>
        <a:ln w="9525" cmpd="sng">
          <a:noFill/>
        </a:ln>
      </xdr:spPr>
    </xdr:pic>
    <xdr:clientData/>
  </xdr:twoCellAnchor>
  <xdr:twoCellAnchor>
    <xdr:from>
      <xdr:col>1</xdr:col>
      <xdr:colOff>295275</xdr:colOff>
      <xdr:row>6</xdr:row>
      <xdr:rowOff>0</xdr:rowOff>
    </xdr:from>
    <xdr:to>
      <xdr:col>2</xdr:col>
      <xdr:colOff>381000</xdr:colOff>
      <xdr:row>17</xdr:row>
      <xdr:rowOff>38100</xdr:rowOff>
    </xdr:to>
    <xdr:sp>
      <xdr:nvSpPr>
        <xdr:cNvPr id="3" name="AutoShape 7"/>
        <xdr:cNvSpPr>
          <a:spLocks/>
        </xdr:cNvSpPr>
      </xdr:nvSpPr>
      <xdr:spPr>
        <a:xfrm rot="5400000">
          <a:off x="904875" y="971550"/>
          <a:ext cx="695325" cy="1819275"/>
        </a:xfrm>
        <a:prstGeom prst="curvedConnector3">
          <a:avLst>
            <a:gd name="adj1" fmla="val -32879"/>
            <a:gd name="adj2" fmla="val -189726"/>
            <a:gd name="adj3" fmla="val -137958"/>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14</xdr:row>
      <xdr:rowOff>123825</xdr:rowOff>
    </xdr:from>
    <xdr:to>
      <xdr:col>24</xdr:col>
      <xdr:colOff>28575</xdr:colOff>
      <xdr:row>38</xdr:row>
      <xdr:rowOff>152400</xdr:rowOff>
    </xdr:to>
    <xdr:graphicFrame>
      <xdr:nvGraphicFramePr>
        <xdr:cNvPr id="1" name="Chart 1"/>
        <xdr:cNvGraphicFramePr/>
      </xdr:nvGraphicFramePr>
      <xdr:xfrm>
        <a:off x="7943850" y="2390775"/>
        <a:ext cx="671512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590550</xdr:colOff>
      <xdr:row>15</xdr:row>
      <xdr:rowOff>0</xdr:rowOff>
    </xdr:from>
    <xdr:to>
      <xdr:col>23</xdr:col>
      <xdr:colOff>600075</xdr:colOff>
      <xdr:row>39</xdr:row>
      <xdr:rowOff>9525</xdr:rowOff>
    </xdr:to>
    <xdr:graphicFrame>
      <xdr:nvGraphicFramePr>
        <xdr:cNvPr id="1" name="Chart 1"/>
        <xdr:cNvGraphicFramePr/>
      </xdr:nvGraphicFramePr>
      <xdr:xfrm>
        <a:off x="7905750" y="2428875"/>
        <a:ext cx="671512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361950</xdr:colOff>
      <xdr:row>11</xdr:row>
      <xdr:rowOff>104775</xdr:rowOff>
    </xdr:to>
    <xdr:pic>
      <xdr:nvPicPr>
        <xdr:cNvPr id="2" name="Picture 4"/>
        <xdr:cNvPicPr preferRelativeResize="1">
          <a:picLocks noChangeAspect="1"/>
        </xdr:cNvPicPr>
      </xdr:nvPicPr>
      <xdr:blipFill>
        <a:blip r:embed="rId2"/>
        <a:stretch>
          <a:fillRect/>
        </a:stretch>
      </xdr:blipFill>
      <xdr:spPr>
        <a:xfrm>
          <a:off x="4876800" y="161925"/>
          <a:ext cx="2800350" cy="1724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0</xdr:colOff>
      <xdr:row>39</xdr:row>
      <xdr:rowOff>19050</xdr:rowOff>
    </xdr:to>
    <xdr:graphicFrame>
      <xdr:nvGraphicFramePr>
        <xdr:cNvPr id="1" name="Chart 1"/>
        <xdr:cNvGraphicFramePr/>
      </xdr:nvGraphicFramePr>
      <xdr:xfrm>
        <a:off x="7924800" y="2447925"/>
        <a:ext cx="6705600"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409575</xdr:colOff>
      <xdr:row>11</xdr:row>
      <xdr:rowOff>133350</xdr:rowOff>
    </xdr:to>
    <xdr:pic>
      <xdr:nvPicPr>
        <xdr:cNvPr id="2" name="Picture 4"/>
        <xdr:cNvPicPr preferRelativeResize="1">
          <a:picLocks noChangeAspect="1"/>
        </xdr:cNvPicPr>
      </xdr:nvPicPr>
      <xdr:blipFill>
        <a:blip r:embed="rId2"/>
        <a:stretch>
          <a:fillRect/>
        </a:stretch>
      </xdr:blipFill>
      <xdr:spPr>
        <a:xfrm>
          <a:off x="4876800" y="161925"/>
          <a:ext cx="2847975" cy="1752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47625</xdr:colOff>
      <xdr:row>39</xdr:row>
      <xdr:rowOff>19050</xdr:rowOff>
    </xdr:to>
    <xdr:graphicFrame>
      <xdr:nvGraphicFramePr>
        <xdr:cNvPr id="1" name="Chart 1"/>
        <xdr:cNvGraphicFramePr/>
      </xdr:nvGraphicFramePr>
      <xdr:xfrm>
        <a:off x="7924800" y="2447925"/>
        <a:ext cx="6753225"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28575</xdr:colOff>
      <xdr:row>39</xdr:row>
      <xdr:rowOff>47625</xdr:rowOff>
    </xdr:to>
    <xdr:graphicFrame>
      <xdr:nvGraphicFramePr>
        <xdr:cNvPr id="1" name="Chart 1"/>
        <xdr:cNvGraphicFramePr/>
      </xdr:nvGraphicFramePr>
      <xdr:xfrm>
        <a:off x="7924800" y="2447925"/>
        <a:ext cx="673417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23</xdr:col>
      <xdr:colOff>600075</xdr:colOff>
      <xdr:row>39</xdr:row>
      <xdr:rowOff>28575</xdr:rowOff>
    </xdr:to>
    <xdr:graphicFrame>
      <xdr:nvGraphicFramePr>
        <xdr:cNvPr id="1" name="Chart 1"/>
        <xdr:cNvGraphicFramePr/>
      </xdr:nvGraphicFramePr>
      <xdr:xfrm>
        <a:off x="7924800" y="2447925"/>
        <a:ext cx="669607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304800</xdr:colOff>
      <xdr:row>16</xdr:row>
      <xdr:rowOff>38100</xdr:rowOff>
    </xdr:to>
    <xdr:graphicFrame>
      <xdr:nvGraphicFramePr>
        <xdr:cNvPr id="1" name="Chart 8"/>
        <xdr:cNvGraphicFramePr/>
      </xdr:nvGraphicFramePr>
      <xdr:xfrm>
        <a:off x="609600" y="161925"/>
        <a:ext cx="3962400" cy="24669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xdr:row>
      <xdr:rowOff>0</xdr:rowOff>
    </xdr:from>
    <xdr:to>
      <xdr:col>14</xdr:col>
      <xdr:colOff>342900</xdr:colOff>
      <xdr:row>16</xdr:row>
      <xdr:rowOff>47625</xdr:rowOff>
    </xdr:to>
    <xdr:graphicFrame>
      <xdr:nvGraphicFramePr>
        <xdr:cNvPr id="2" name="Chart 9"/>
        <xdr:cNvGraphicFramePr/>
      </xdr:nvGraphicFramePr>
      <xdr:xfrm>
        <a:off x="4876800" y="161925"/>
        <a:ext cx="4000500" cy="24765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21</xdr:col>
      <xdr:colOff>342900</xdr:colOff>
      <xdr:row>16</xdr:row>
      <xdr:rowOff>66675</xdr:rowOff>
    </xdr:to>
    <xdr:graphicFrame>
      <xdr:nvGraphicFramePr>
        <xdr:cNvPr id="3" name="Chart 10"/>
        <xdr:cNvGraphicFramePr/>
      </xdr:nvGraphicFramePr>
      <xdr:xfrm>
        <a:off x="9144000" y="161925"/>
        <a:ext cx="4000500" cy="2495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19</xdr:row>
      <xdr:rowOff>47625</xdr:rowOff>
    </xdr:from>
    <xdr:to>
      <xdr:col>7</xdr:col>
      <xdr:colOff>333375</xdr:colOff>
      <xdr:row>35</xdr:row>
      <xdr:rowOff>19050</xdr:rowOff>
    </xdr:to>
    <xdr:graphicFrame>
      <xdr:nvGraphicFramePr>
        <xdr:cNvPr id="4" name="Chart 11"/>
        <xdr:cNvGraphicFramePr/>
      </xdr:nvGraphicFramePr>
      <xdr:xfrm>
        <a:off x="609600" y="3124200"/>
        <a:ext cx="3990975" cy="256222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19</xdr:row>
      <xdr:rowOff>47625</xdr:rowOff>
    </xdr:from>
    <xdr:to>
      <xdr:col>14</xdr:col>
      <xdr:colOff>361950</xdr:colOff>
      <xdr:row>35</xdr:row>
      <xdr:rowOff>19050</xdr:rowOff>
    </xdr:to>
    <xdr:graphicFrame>
      <xdr:nvGraphicFramePr>
        <xdr:cNvPr id="5" name="Chart 12"/>
        <xdr:cNvGraphicFramePr/>
      </xdr:nvGraphicFramePr>
      <xdr:xfrm>
        <a:off x="4876800" y="3124200"/>
        <a:ext cx="4019550" cy="2562225"/>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19</xdr:row>
      <xdr:rowOff>66675</xdr:rowOff>
    </xdr:from>
    <xdr:to>
      <xdr:col>21</xdr:col>
      <xdr:colOff>352425</xdr:colOff>
      <xdr:row>35</xdr:row>
      <xdr:rowOff>19050</xdr:rowOff>
    </xdr:to>
    <xdr:graphicFrame>
      <xdr:nvGraphicFramePr>
        <xdr:cNvPr id="6" name="Chart 13"/>
        <xdr:cNvGraphicFramePr/>
      </xdr:nvGraphicFramePr>
      <xdr:xfrm>
        <a:off x="9144000" y="3143250"/>
        <a:ext cx="4010025" cy="25431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38</xdr:row>
      <xdr:rowOff>0</xdr:rowOff>
    </xdr:from>
    <xdr:to>
      <xdr:col>7</xdr:col>
      <xdr:colOff>314325</xdr:colOff>
      <xdr:row>53</xdr:row>
      <xdr:rowOff>0</xdr:rowOff>
    </xdr:to>
    <xdr:graphicFrame>
      <xdr:nvGraphicFramePr>
        <xdr:cNvPr id="7" name="Chart 14"/>
        <xdr:cNvGraphicFramePr/>
      </xdr:nvGraphicFramePr>
      <xdr:xfrm>
        <a:off x="609600" y="6153150"/>
        <a:ext cx="3971925" cy="24288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75" zoomScaleNormal="75" zoomScaleSheetLayoutView="75" workbookViewId="0" topLeftCell="A1">
      <selection activeCell="G44" sqref="G44"/>
    </sheetView>
  </sheetViews>
  <sheetFormatPr defaultColWidth="9.140625" defaultRowHeight="12.75"/>
  <sheetData>
    <row r="1" spans="1:13" ht="12.75">
      <c r="A1" s="7"/>
      <c r="B1" s="7"/>
      <c r="C1" s="7"/>
      <c r="D1" s="7"/>
      <c r="E1" s="7"/>
      <c r="F1" s="7"/>
      <c r="G1" s="7"/>
      <c r="H1" s="7"/>
      <c r="I1" s="7"/>
      <c r="J1" s="7"/>
      <c r="K1" s="7"/>
      <c r="L1" s="7"/>
      <c r="M1" s="7"/>
    </row>
    <row r="2" spans="1:13" ht="12.75">
      <c r="A2" s="7"/>
      <c r="B2" s="7"/>
      <c r="C2" s="7"/>
      <c r="D2" s="7"/>
      <c r="E2" s="7"/>
      <c r="F2" s="7"/>
      <c r="G2" s="7"/>
      <c r="H2" s="7"/>
      <c r="I2" s="7"/>
      <c r="J2" s="7"/>
      <c r="K2" s="7"/>
      <c r="L2" s="7"/>
      <c r="M2" s="7"/>
    </row>
    <row r="3" spans="1:13" ht="12.75">
      <c r="A3" s="7"/>
      <c r="B3" s="8" t="s">
        <v>4</v>
      </c>
      <c r="C3" s="13">
        <v>2</v>
      </c>
      <c r="D3" s="7" t="s">
        <v>8</v>
      </c>
      <c r="E3" s="7"/>
      <c r="F3" s="7"/>
      <c r="G3" s="7"/>
      <c r="H3" s="7"/>
      <c r="I3" s="7"/>
      <c r="J3" s="7"/>
      <c r="K3" s="7"/>
      <c r="L3" s="7"/>
      <c r="M3" s="7"/>
    </row>
    <row r="4" spans="1:13" ht="12.75">
      <c r="A4" s="7"/>
      <c r="B4" s="8" t="s">
        <v>6</v>
      </c>
      <c r="C4" s="13">
        <v>3</v>
      </c>
      <c r="D4" s="7" t="s">
        <v>18</v>
      </c>
      <c r="E4" s="7"/>
      <c r="F4" s="7"/>
      <c r="G4" s="7"/>
      <c r="H4" s="7"/>
      <c r="I4" s="7"/>
      <c r="J4" s="7"/>
      <c r="K4" s="7"/>
      <c r="L4" s="7"/>
      <c r="M4" s="7"/>
    </row>
    <row r="5" spans="1:13" ht="12.75">
      <c r="A5" s="7"/>
      <c r="B5" s="8" t="s">
        <v>5</v>
      </c>
      <c r="C5" s="9">
        <f>C3*C4</f>
        <v>6</v>
      </c>
      <c r="D5" s="7" t="s">
        <v>9</v>
      </c>
      <c r="E5" s="7"/>
      <c r="F5" s="7"/>
      <c r="G5" s="7"/>
      <c r="H5" s="7"/>
      <c r="I5" s="7"/>
      <c r="J5" s="7"/>
      <c r="K5" s="7"/>
      <c r="L5" s="7"/>
      <c r="M5" s="7"/>
    </row>
    <row r="6" spans="1:13" ht="12.75">
      <c r="A6" s="7"/>
      <c r="B6" s="8" t="s">
        <v>14</v>
      </c>
      <c r="C6" s="13">
        <v>0.7</v>
      </c>
      <c r="D6" s="7"/>
      <c r="E6" s="7"/>
      <c r="F6" s="7"/>
      <c r="G6" s="7"/>
      <c r="H6" s="7"/>
      <c r="I6" s="7"/>
      <c r="J6" s="7"/>
      <c r="K6" s="7"/>
      <c r="L6" s="7"/>
      <c r="M6" s="7"/>
    </row>
    <row r="7" spans="1:13" ht="12.75">
      <c r="A7" s="7"/>
      <c r="B7" s="8" t="s">
        <v>15</v>
      </c>
      <c r="C7" s="13">
        <v>4.3</v>
      </c>
      <c r="D7" s="7"/>
      <c r="E7" s="7"/>
      <c r="F7" s="7"/>
      <c r="G7" s="7"/>
      <c r="H7" s="7"/>
      <c r="I7" s="7"/>
      <c r="J7" s="7"/>
      <c r="K7" s="7"/>
      <c r="L7" s="7"/>
      <c r="M7" s="7"/>
    </row>
    <row r="8" spans="1:13" ht="12.75">
      <c r="A8" s="7"/>
      <c r="E8" s="7"/>
      <c r="F8" s="7"/>
      <c r="G8" s="7"/>
      <c r="H8" s="7"/>
      <c r="I8" s="7"/>
      <c r="J8" s="7"/>
      <c r="K8" s="7"/>
      <c r="L8" s="7"/>
      <c r="M8" s="7"/>
    </row>
    <row r="9" spans="1:13" ht="12.75">
      <c r="A9" s="7"/>
      <c r="B9" s="7"/>
      <c r="C9" s="7"/>
      <c r="D9" s="7"/>
      <c r="E9" s="7"/>
      <c r="F9" s="7"/>
      <c r="G9" s="7"/>
      <c r="H9" s="7"/>
      <c r="I9" s="7"/>
      <c r="J9" s="7"/>
      <c r="K9" s="7"/>
      <c r="L9" s="7"/>
      <c r="M9" s="7"/>
    </row>
    <row r="10" spans="1:13" ht="12.75">
      <c r="A10" s="7" t="s">
        <v>10</v>
      </c>
      <c r="B10" s="7"/>
      <c r="C10" s="7"/>
      <c r="D10" s="7"/>
      <c r="E10" s="7"/>
      <c r="F10" s="7"/>
      <c r="G10" s="7"/>
      <c r="H10" s="7"/>
      <c r="I10" s="7"/>
      <c r="J10" s="7"/>
      <c r="K10" s="7"/>
      <c r="L10" s="7"/>
      <c r="M10" s="7"/>
    </row>
    <row r="11" spans="1:13" ht="12.75">
      <c r="A11" s="7" t="s">
        <v>12</v>
      </c>
      <c r="B11" s="7"/>
      <c r="C11" s="7"/>
      <c r="D11" s="7"/>
      <c r="E11" s="7"/>
      <c r="F11" s="7"/>
      <c r="G11" s="7"/>
      <c r="H11" s="7"/>
      <c r="I11" s="7"/>
      <c r="J11" s="7"/>
      <c r="K11" s="7"/>
      <c r="L11" s="7"/>
      <c r="M11" s="7"/>
    </row>
    <row r="12" spans="1:13" ht="12.75">
      <c r="A12" s="7" t="s">
        <v>11</v>
      </c>
      <c r="B12" s="7"/>
      <c r="C12" s="7"/>
      <c r="D12" s="7"/>
      <c r="E12" s="7"/>
      <c r="F12" s="7"/>
      <c r="G12" s="7"/>
      <c r="H12" s="7"/>
      <c r="I12" s="7"/>
      <c r="J12" s="7"/>
      <c r="K12" s="7"/>
      <c r="L12" s="7"/>
      <c r="M12" s="7"/>
    </row>
    <row r="13" spans="1:13" ht="12.75">
      <c r="A13" s="10" t="s">
        <v>13</v>
      </c>
      <c r="B13" s="7"/>
      <c r="C13" s="7"/>
      <c r="D13" s="7"/>
      <c r="E13" s="8"/>
      <c r="F13" s="9"/>
      <c r="G13" s="7"/>
      <c r="H13" s="9"/>
      <c r="I13" s="7"/>
      <c r="J13" s="7"/>
      <c r="K13" s="7"/>
      <c r="L13" s="7"/>
      <c r="M13" s="7"/>
    </row>
    <row r="14" spans="1:13" ht="12.75">
      <c r="A14" s="7"/>
      <c r="B14" s="7"/>
      <c r="C14" s="7"/>
      <c r="D14" s="7"/>
      <c r="E14" s="8"/>
      <c r="F14" s="9"/>
      <c r="G14" s="8" t="s">
        <v>16</v>
      </c>
      <c r="H14" s="14">
        <v>8</v>
      </c>
      <c r="I14" s="14">
        <v>10</v>
      </c>
      <c r="J14" s="14">
        <v>12</v>
      </c>
      <c r="K14" s="14">
        <v>14</v>
      </c>
      <c r="L14" s="14">
        <v>16</v>
      </c>
      <c r="M14" s="7"/>
    </row>
    <row r="15" spans="1:13" ht="12.75">
      <c r="A15" s="7"/>
      <c r="B15" s="11" t="s">
        <v>3</v>
      </c>
      <c r="C15" s="11" t="s">
        <v>0</v>
      </c>
      <c r="D15" s="11" t="s">
        <v>2</v>
      </c>
      <c r="E15" s="8"/>
      <c r="F15" s="9"/>
      <c r="G15" s="11"/>
      <c r="H15" s="11" t="s">
        <v>1</v>
      </c>
      <c r="I15" s="11" t="s">
        <v>1</v>
      </c>
      <c r="J15" s="11" t="s">
        <v>1</v>
      </c>
      <c r="K15" s="11" t="s">
        <v>1</v>
      </c>
      <c r="L15" s="11" t="s">
        <v>1</v>
      </c>
      <c r="M15" s="7"/>
    </row>
    <row r="16" spans="1:13" ht="12.75">
      <c r="A16" s="7"/>
      <c r="B16" s="7"/>
      <c r="C16" s="7"/>
      <c r="D16" s="7"/>
      <c r="E16" s="7"/>
      <c r="F16" s="7"/>
      <c r="G16" s="7"/>
      <c r="H16" s="7"/>
      <c r="I16" s="7"/>
      <c r="J16" s="7"/>
      <c r="K16" s="7"/>
      <c r="L16" s="7"/>
      <c r="M16" s="7"/>
    </row>
    <row r="17" spans="1:13" ht="12.75">
      <c r="A17" s="7"/>
      <c r="B17" s="15">
        <v>1.6</v>
      </c>
      <c r="C17" s="7">
        <f>B17+0.5</f>
        <v>2.1</v>
      </c>
      <c r="D17" s="7">
        <f>4*C$3-B17</f>
        <v>6.4</v>
      </c>
      <c r="E17" s="7"/>
      <c r="F17" s="7"/>
      <c r="G17" s="7"/>
      <c r="H17" s="12">
        <v>107.38792614162047</v>
      </c>
      <c r="I17" s="12">
        <v>115.99835831531175</v>
      </c>
      <c r="J17" s="12">
        <v>121.76777654205354</v>
      </c>
      <c r="K17" s="12">
        <v>125.75742475339878</v>
      </c>
      <c r="L17" s="12">
        <v>128.60190303678795</v>
      </c>
      <c r="M17" s="7"/>
    </row>
    <row r="18" spans="1:13" ht="12.75">
      <c r="A18" s="7"/>
      <c r="B18" s="15">
        <v>1.8</v>
      </c>
      <c r="C18" s="7">
        <f aca="true" t="shared" si="0" ref="C18:C39">B18+0.5</f>
        <v>2.3</v>
      </c>
      <c r="D18" s="7">
        <f aca="true" t="shared" si="1" ref="D18:D37">4*C$3-B18</f>
        <v>6.2</v>
      </c>
      <c r="E18" s="7"/>
      <c r="F18" s="7"/>
      <c r="G18" s="7"/>
      <c r="H18" s="12">
        <v>103.4057000212327</v>
      </c>
      <c r="I18" s="12">
        <v>111.92662444616961</v>
      </c>
      <c r="J18" s="12">
        <v>117.64018648881972</v>
      </c>
      <c r="K18" s="12">
        <v>121.5933738010487</v>
      </c>
      <c r="L18" s="12">
        <v>124.41234227413689</v>
      </c>
      <c r="M18" s="7"/>
    </row>
    <row r="19" spans="1:13" ht="12.75">
      <c r="A19" s="7"/>
      <c r="B19" s="15">
        <v>2</v>
      </c>
      <c r="C19" s="7">
        <f t="shared" si="0"/>
        <v>2.5</v>
      </c>
      <c r="D19" s="7">
        <f t="shared" si="1"/>
        <v>6</v>
      </c>
      <c r="E19" s="7"/>
      <c r="F19" s="7"/>
      <c r="G19" s="7"/>
      <c r="H19" s="12">
        <v>99.71592093418252</v>
      </c>
      <c r="I19" s="12">
        <v>108.14013333377734</v>
      </c>
      <c r="J19" s="12">
        <v>113.8001452551494</v>
      </c>
      <c r="K19" s="12">
        <v>117.70668005675944</v>
      </c>
      <c r="L19" s="12">
        <v>120.49793699533484</v>
      </c>
      <c r="M19" s="7"/>
    </row>
    <row r="20" spans="1:13" ht="12.75">
      <c r="A20" s="7"/>
      <c r="B20" s="15">
        <v>2.2</v>
      </c>
      <c r="C20" s="7">
        <f t="shared" si="0"/>
        <v>2.7</v>
      </c>
      <c r="D20" s="7">
        <f t="shared" si="1"/>
        <v>5.8</v>
      </c>
      <c r="E20" s="7"/>
      <c r="F20" s="7"/>
      <c r="G20" s="7"/>
      <c r="H20" s="12">
        <v>96.2777665097581</v>
      </c>
      <c r="I20" s="12">
        <v>104.5982914747894</v>
      </c>
      <c r="J20" s="12">
        <v>110.19344284247092</v>
      </c>
      <c r="K20" s="12">
        <v>114.05685253505739</v>
      </c>
      <c r="L20" s="12">
        <v>116.81820048526185</v>
      </c>
      <c r="M20" s="7"/>
    </row>
    <row r="21" spans="1:13" ht="12.75">
      <c r="A21" s="7"/>
      <c r="B21" s="15">
        <v>2.4</v>
      </c>
      <c r="C21" s="7">
        <f t="shared" si="0"/>
        <v>2.9</v>
      </c>
      <c r="D21" s="7">
        <f t="shared" si="1"/>
        <v>5.6</v>
      </c>
      <c r="E21" s="7"/>
      <c r="F21" s="7"/>
      <c r="G21" s="7"/>
      <c r="H21" s="12">
        <v>93.06225588333076</v>
      </c>
      <c r="I21" s="12">
        <v>101.26833317404744</v>
      </c>
      <c r="J21" s="12">
        <v>106.794067565878</v>
      </c>
      <c r="K21" s="12">
        <v>110.61121256189614</v>
      </c>
      <c r="L21" s="12">
        <v>113.34045378452691</v>
      </c>
      <c r="M21" s="7"/>
    </row>
    <row r="22" spans="1:13" ht="12.75">
      <c r="A22" s="7"/>
      <c r="B22" s="15">
        <v>2.6</v>
      </c>
      <c r="C22" s="7">
        <f t="shared" si="0"/>
        <v>3.1</v>
      </c>
      <c r="D22" s="7">
        <f t="shared" si="1"/>
        <v>5.4</v>
      </c>
      <c r="E22" s="7"/>
      <c r="F22" s="7"/>
      <c r="G22" s="7"/>
      <c r="H22" s="12">
        <v>90.03435878975513</v>
      </c>
      <c r="I22" s="12">
        <v>98.12331076041541</v>
      </c>
      <c r="J22" s="12">
        <v>103.57512963321746</v>
      </c>
      <c r="K22" s="12">
        <v>107.35070499206981</v>
      </c>
      <c r="L22" s="12">
        <v>110.03781527029552</v>
      </c>
      <c r="M22" s="7"/>
    </row>
    <row r="23" spans="1:13" ht="12.75">
      <c r="A23" s="7"/>
      <c r="B23" s="15">
        <v>2.8</v>
      </c>
      <c r="C23" s="7">
        <f t="shared" si="0"/>
        <v>3.3</v>
      </c>
      <c r="D23" s="7">
        <f t="shared" si="1"/>
        <v>5.2</v>
      </c>
      <c r="E23" s="7"/>
      <c r="F23" s="7"/>
      <c r="G23" s="7"/>
      <c r="H23" s="12">
        <v>87.17523679185398</v>
      </c>
      <c r="I23" s="12">
        <v>95.14068691286047</v>
      </c>
      <c r="J23" s="12">
        <v>100.514139633912</v>
      </c>
      <c r="K23" s="12">
        <v>104.2374695459849</v>
      </c>
      <c r="L23" s="12">
        <v>106.8877912912458</v>
      </c>
      <c r="M23" s="7"/>
    </row>
    <row r="24" spans="1:13" ht="12.75">
      <c r="A24" s="7"/>
      <c r="B24" s="15">
        <v>3</v>
      </c>
      <c r="C24" s="7">
        <f t="shared" si="0"/>
        <v>3.5</v>
      </c>
      <c r="D24" s="7">
        <f t="shared" si="1"/>
        <v>5</v>
      </c>
      <c r="E24" s="7"/>
      <c r="F24" s="7"/>
      <c r="G24" s="7"/>
      <c r="H24" s="12">
        <v>84.4655909939206</v>
      </c>
      <c r="I24" s="12">
        <v>92.30580346583065</v>
      </c>
      <c r="J24" s="12">
        <v>97.59199255839033</v>
      </c>
      <c r="K24" s="12">
        <v>101.25995255170325</v>
      </c>
      <c r="L24" s="12">
        <v>103.87968587551467</v>
      </c>
      <c r="M24" s="7"/>
    </row>
    <row r="25" spans="1:13" ht="12.75">
      <c r="A25" s="7"/>
      <c r="B25" s="15">
        <v>3.2</v>
      </c>
      <c r="C25" s="7">
        <f t="shared" si="0"/>
        <v>3.7</v>
      </c>
      <c r="D25" s="7">
        <f t="shared" si="1"/>
        <v>4.8</v>
      </c>
      <c r="E25" s="7"/>
      <c r="F25" s="7"/>
      <c r="G25" s="7"/>
      <c r="H25" s="12">
        <v>81.88879273823277</v>
      </c>
      <c r="I25" s="12">
        <v>89.59331558388757</v>
      </c>
      <c r="J25" s="12">
        <v>94.79221563607585</v>
      </c>
      <c r="K25" s="12">
        <v>98.40167015414016</v>
      </c>
      <c r="L25" s="12">
        <v>100.98041421663083</v>
      </c>
      <c r="M25" s="7"/>
    </row>
    <row r="26" spans="1:13" ht="12.75">
      <c r="A26" s="7"/>
      <c r="B26" s="15">
        <v>3.4</v>
      </c>
      <c r="C26" s="7">
        <f t="shared" si="0"/>
        <v>3.9</v>
      </c>
      <c r="D26" s="7">
        <f t="shared" si="1"/>
        <v>4.6</v>
      </c>
      <c r="E26" s="7"/>
      <c r="F26" s="7"/>
      <c r="G26" s="7"/>
      <c r="H26" s="12">
        <v>79.4303183522247</v>
      </c>
      <c r="I26" s="12">
        <v>86.99316496182252</v>
      </c>
      <c r="J26" s="12">
        <v>92.10039743924426</v>
      </c>
      <c r="K26" s="12">
        <v>95.64818974670544</v>
      </c>
      <c r="L26" s="12">
        <v>98.18366666202697</v>
      </c>
      <c r="M26" s="7"/>
    </row>
    <row r="27" spans="1:13" ht="12.75">
      <c r="A27" s="7"/>
      <c r="B27" s="15">
        <v>3.6</v>
      </c>
      <c r="C27" s="7">
        <f t="shared" si="0"/>
        <v>4.1</v>
      </c>
      <c r="D27" s="7">
        <f t="shared" si="1"/>
        <v>4.4</v>
      </c>
      <c r="E27" s="7"/>
      <c r="F27" s="7"/>
      <c r="G27" s="7"/>
      <c r="H27" s="12">
        <v>77.0773112921475</v>
      </c>
      <c r="I27" s="12">
        <v>84.49256727574327</v>
      </c>
      <c r="J27" s="12">
        <v>89.50374352951928</v>
      </c>
      <c r="K27" s="12">
        <v>92.98668406862548</v>
      </c>
      <c r="L27" s="12">
        <v>95.47657896409254</v>
      </c>
      <c r="M27" s="7"/>
    </row>
    <row r="28" spans="1:13" ht="12.75">
      <c r="A28" s="7"/>
      <c r="B28" s="15">
        <v>3.8</v>
      </c>
      <c r="C28" s="7">
        <f t="shared" si="0"/>
        <v>4.3</v>
      </c>
      <c r="D28" s="7">
        <f t="shared" si="1"/>
        <v>4.2</v>
      </c>
      <c r="E28" s="7"/>
      <c r="F28" s="7"/>
      <c r="G28" s="7"/>
      <c r="H28" s="12">
        <v>74.82103614552953</v>
      </c>
      <c r="I28" s="12">
        <v>82.08002057260327</v>
      </c>
      <c r="J28" s="12">
        <v>86.99581480280733</v>
      </c>
      <c r="K28" s="12">
        <v>90.40557392174378</v>
      </c>
      <c r="L28" s="12">
        <v>92.84752540233822</v>
      </c>
      <c r="M28" s="7"/>
    </row>
    <row r="29" spans="1:13" ht="12.75">
      <c r="A29" s="7"/>
      <c r="B29" s="15">
        <v>4</v>
      </c>
      <c r="C29" s="7">
        <f t="shared" si="0"/>
        <v>4.5</v>
      </c>
      <c r="D29" s="7">
        <f t="shared" si="1"/>
        <v>4</v>
      </c>
      <c r="E29" s="7"/>
      <c r="F29" s="7"/>
      <c r="G29" s="7"/>
      <c r="H29" s="12">
        <v>72.64543829349259</v>
      </c>
      <c r="I29" s="12">
        <v>79.74501575974138</v>
      </c>
      <c r="J29" s="12">
        <v>84.55598504910282</v>
      </c>
      <c r="K29" s="12">
        <v>87.89423270744459</v>
      </c>
      <c r="L29" s="12">
        <v>90.28582165328606</v>
      </c>
      <c r="M29" s="7"/>
    </row>
    <row r="30" spans="1:13" ht="12.75">
      <c r="A30" s="7"/>
      <c r="B30" s="15">
        <v>4.2</v>
      </c>
      <c r="C30" s="7">
        <f t="shared" si="0"/>
        <v>4.7</v>
      </c>
      <c r="D30" s="7">
        <f t="shared" si="1"/>
        <v>3.8</v>
      </c>
      <c r="E30" s="7"/>
      <c r="F30" s="7"/>
      <c r="G30" s="7"/>
      <c r="H30" s="12">
        <v>70.54356184997015</v>
      </c>
      <c r="I30" s="12">
        <v>77.47779019045106</v>
      </c>
      <c r="J30" s="12">
        <v>82.17937667470956</v>
      </c>
      <c r="K30" s="12">
        <v>85.44273274013173</v>
      </c>
      <c r="L30" s="12">
        <v>87.78146904227728</v>
      </c>
      <c r="M30" s="7"/>
    </row>
    <row r="31" spans="1:13" ht="12.75">
      <c r="A31" s="7"/>
      <c r="B31" s="15">
        <v>4.4</v>
      </c>
      <c r="C31" s="7">
        <f t="shared" si="0"/>
        <v>4.9</v>
      </c>
      <c r="D31" s="7">
        <f t="shared" si="1"/>
        <v>3.5999999999999996</v>
      </c>
      <c r="E31" s="7"/>
      <c r="F31" s="7"/>
      <c r="G31" s="7"/>
      <c r="H31" s="12">
        <v>68.50628420332019</v>
      </c>
      <c r="I31" s="12">
        <v>75.2691087535376</v>
      </c>
      <c r="J31" s="12">
        <v>79.85663791651996</v>
      </c>
      <c r="K31" s="12">
        <v>83.04721789641268</v>
      </c>
      <c r="L31" s="12">
        <v>85.32492410016137</v>
      </c>
      <c r="M31" s="7"/>
    </row>
    <row r="32" spans="1:13" ht="12.75">
      <c r="A32" s="7"/>
      <c r="B32" s="15">
        <v>4.6</v>
      </c>
      <c r="C32" s="7">
        <f t="shared" si="0"/>
        <v>5.1</v>
      </c>
      <c r="D32" s="7">
        <f t="shared" si="1"/>
        <v>3.4000000000000004</v>
      </c>
      <c r="E32" s="7"/>
      <c r="F32" s="7"/>
      <c r="G32" s="7"/>
      <c r="H32" s="12">
        <v>66.52487145876842</v>
      </c>
      <c r="I32" s="12">
        <v>73.11005914379277</v>
      </c>
      <c r="J32" s="12">
        <v>77.57869935139531</v>
      </c>
      <c r="K32" s="12">
        <v>80.68743842657109</v>
      </c>
      <c r="L32" s="12">
        <v>82.90687942488414</v>
      </c>
      <c r="M32" s="7"/>
    </row>
    <row r="33" spans="1:13" ht="12.75">
      <c r="A33" s="7"/>
      <c r="B33" s="15">
        <v>4.8</v>
      </c>
      <c r="C33" s="7">
        <f t="shared" si="0"/>
        <v>5.3</v>
      </c>
      <c r="D33" s="7">
        <f t="shared" si="1"/>
        <v>3.2</v>
      </c>
      <c r="E33" s="7"/>
      <c r="F33" s="7"/>
      <c r="G33" s="7"/>
      <c r="H33" s="12">
        <v>64.59078729395499</v>
      </c>
      <c r="I33" s="12">
        <v>70.99516052510987</v>
      </c>
      <c r="J33" s="12">
        <v>75.33656237738752</v>
      </c>
      <c r="K33" s="12">
        <v>78.35968573355224</v>
      </c>
      <c r="L33" s="12">
        <v>80.51804226827907</v>
      </c>
      <c r="M33" s="7"/>
    </row>
    <row r="34" spans="1:13" ht="12.75">
      <c r="A34" s="7"/>
      <c r="B34" s="15">
        <v>5</v>
      </c>
      <c r="C34" s="7">
        <f t="shared" si="0"/>
        <v>5.5</v>
      </c>
      <c r="D34" s="7">
        <f t="shared" si="1"/>
        <v>3</v>
      </c>
      <c r="E34" s="7"/>
      <c r="F34" s="7"/>
      <c r="G34" s="7"/>
      <c r="H34" s="12">
        <v>62.69549333750417</v>
      </c>
      <c r="I34" s="12">
        <v>68.90897993447366</v>
      </c>
      <c r="J34" s="12">
        <v>73.12107340649783</v>
      </c>
      <c r="K34" s="12">
        <v>76.05460170165986</v>
      </c>
      <c r="L34" s="12">
        <v>78.15509934792196</v>
      </c>
      <c r="M34" s="7"/>
    </row>
    <row r="35" spans="1:13" ht="12.75">
      <c r="A35" s="7"/>
      <c r="B35" s="15">
        <v>5.2</v>
      </c>
      <c r="C35" s="7">
        <f t="shared" si="0"/>
        <v>5.7</v>
      </c>
      <c r="D35" s="7">
        <f t="shared" si="1"/>
        <v>2.8</v>
      </c>
      <c r="E35" s="7"/>
      <c r="F35" s="7"/>
      <c r="G35" s="7"/>
      <c r="H35" s="12">
        <v>60.83022625581435</v>
      </c>
      <c r="I35" s="12">
        <v>66.84552778094866</v>
      </c>
      <c r="J35" s="12">
        <v>70.92266668814972</v>
      </c>
      <c r="K35" s="12">
        <v>73.76236603367651</v>
      </c>
      <c r="L35" s="12">
        <v>75.79581914825373</v>
      </c>
      <c r="M35" s="7"/>
    </row>
    <row r="36" spans="1:13" ht="12.75">
      <c r="A36" s="7"/>
      <c r="B36" s="15">
        <v>5.4</v>
      </c>
      <c r="C36" s="7">
        <f t="shared" si="0"/>
        <v>5.9</v>
      </c>
      <c r="D36" s="7">
        <f t="shared" si="1"/>
        <v>2.5999999999999996</v>
      </c>
      <c r="E36" s="7"/>
      <c r="F36" s="7"/>
      <c r="G36" s="7"/>
      <c r="H36" s="12">
        <v>58.98573209587838</v>
      </c>
      <c r="I36" s="12">
        <v>64.794946649937</v>
      </c>
      <c r="J36" s="12">
        <v>68.73105298043339</v>
      </c>
      <c r="K36" s="12">
        <v>71.47237208010384</v>
      </c>
      <c r="L36" s="12">
        <v>73.4353822894207</v>
      </c>
      <c r="M36" s="7"/>
    </row>
    <row r="37" spans="1:13" ht="12.75">
      <c r="A37" s="7"/>
      <c r="B37" s="15">
        <v>5.6</v>
      </c>
      <c r="C37" s="7">
        <f t="shared" si="0"/>
        <v>6.1</v>
      </c>
      <c r="D37" s="7">
        <f t="shared" si="1"/>
        <v>2.4000000000000004</v>
      </c>
      <c r="E37" s="7"/>
      <c r="F37" s="7"/>
      <c r="G37" s="7"/>
      <c r="H37" s="12">
        <v>57.1519301254264</v>
      </c>
      <c r="I37" s="12">
        <v>62.746374580327895</v>
      </c>
      <c r="J37" s="12">
        <v>66.53482129865988</v>
      </c>
      <c r="K37" s="12">
        <v>69.1728112336884</v>
      </c>
      <c r="L37" s="12">
        <v>71.06168655000235</v>
      </c>
      <c r="M37" s="7"/>
    </row>
    <row r="38" spans="1:13" ht="12.75">
      <c r="A38" s="7"/>
      <c r="B38" s="15">
        <v>5.8</v>
      </c>
      <c r="C38" s="7">
        <f t="shared" si="0"/>
        <v>6.3</v>
      </c>
      <c r="D38" s="7">
        <f>4*C$3-B38</f>
        <v>2.2</v>
      </c>
      <c r="E38" s="7"/>
      <c r="F38" s="7"/>
      <c r="G38" s="7"/>
      <c r="H38" s="12">
        <v>55.31962058446872</v>
      </c>
      <c r="I38" s="12">
        <v>60.68744459592519</v>
      </c>
      <c r="J38" s="12">
        <v>64.32090373739355</v>
      </c>
      <c r="K38" s="12">
        <v>66.85011380528736</v>
      </c>
      <c r="L38" s="12">
        <v>68.66079513670272</v>
      </c>
      <c r="M38" s="7"/>
    </row>
    <row r="39" spans="1:13" ht="12.75">
      <c r="A39" s="7"/>
      <c r="B39" s="15">
        <v>6</v>
      </c>
      <c r="C39" s="7">
        <f t="shared" si="0"/>
        <v>6.5</v>
      </c>
      <c r="D39" s="7">
        <f>4*C$3-B39</f>
        <v>2</v>
      </c>
      <c r="E39" s="7"/>
      <c r="F39" s="7"/>
      <c r="G39" s="7"/>
      <c r="H39" s="12">
        <v>53.47128637595726</v>
      </c>
      <c r="I39" s="12">
        <v>58.60358158557468</v>
      </c>
      <c r="J39" s="12">
        <v>62.077934005963414</v>
      </c>
      <c r="K39" s="12">
        <v>64.48816287926255</v>
      </c>
      <c r="L39" s="12">
        <v>66.21612673256175</v>
      </c>
      <c r="M39" s="7"/>
    </row>
    <row r="42" ht="12.75"/>
  </sheetData>
  <printOptions/>
  <pageMargins left="0.75" right="0.75" top="1" bottom="1" header="0.5" footer="0.5"/>
  <pageSetup fitToHeight="1" fitToWidth="1" horizontalDpi="300" verticalDpi="300" orientation="portrait" scale="76" r:id="rId4"/>
  <drawing r:id="rId3"/>
  <legacyDrawing r:id="rId2"/>
</worksheet>
</file>

<file path=xl/worksheets/sheet2.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3">
        <v>2.5</v>
      </c>
      <c r="D3" t="s">
        <v>8</v>
      </c>
    </row>
    <row r="4" spans="2:4" ht="12.75">
      <c r="B4" s="2" t="s">
        <v>6</v>
      </c>
      <c r="C4" s="17">
        <v>3</v>
      </c>
      <c r="D4" t="s">
        <v>19</v>
      </c>
    </row>
    <row r="5" spans="2:4" ht="12.75">
      <c r="B5" s="2" t="s">
        <v>5</v>
      </c>
      <c r="C5" s="4">
        <f>C3*C4</f>
        <v>7.5</v>
      </c>
      <c r="D5" t="s">
        <v>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8.4</v>
      </c>
      <c r="H17" s="5">
        <v>109.82630801799966</v>
      </c>
      <c r="I17" s="5">
        <v>119.99947055053508</v>
      </c>
      <c r="J17" s="5">
        <v>127.19001775827802</v>
      </c>
      <c r="K17" s="5">
        <v>132.37531671529226</v>
      </c>
      <c r="L17" s="5">
        <v>136.19319976803007</v>
      </c>
    </row>
    <row r="18" spans="2:12" ht="12.75">
      <c r="B18" s="16">
        <v>1.8</v>
      </c>
      <c r="C18">
        <f aca="true" t="shared" si="0" ref="C18:C39">B18+0.5</f>
        <v>2.3</v>
      </c>
      <c r="D18">
        <f aca="true" t="shared" si="1" ref="D18:D39">4*C$3-B18</f>
        <v>8.2</v>
      </c>
      <c r="H18" s="5">
        <v>105.89442745221562</v>
      </c>
      <c r="I18" s="5">
        <v>115.98908134154182</v>
      </c>
      <c r="J18" s="5">
        <v>123.13030037698319</v>
      </c>
      <c r="K18" s="5">
        <v>128.2830819632836</v>
      </c>
      <c r="L18" s="5">
        <v>132.07791355702625</v>
      </c>
    </row>
    <row r="19" spans="2:12" ht="12.75">
      <c r="B19" s="16">
        <v>2</v>
      </c>
      <c r="C19">
        <f t="shared" si="0"/>
        <v>2.5</v>
      </c>
      <c r="D19">
        <f t="shared" si="1"/>
        <v>8</v>
      </c>
      <c r="H19" s="5">
        <v>102.26062858509246</v>
      </c>
      <c r="I19" s="5">
        <v>112.2706525109077</v>
      </c>
      <c r="J19" s="5">
        <v>119.36538453567144</v>
      </c>
      <c r="K19" s="5">
        <v>124.4759031651205</v>
      </c>
      <c r="L19" s="5">
        <v>128.24570022635612</v>
      </c>
    </row>
    <row r="20" spans="2:12" ht="12.75">
      <c r="B20" s="16">
        <v>2.2</v>
      </c>
      <c r="C20">
        <f t="shared" si="0"/>
        <v>2.7</v>
      </c>
      <c r="D20">
        <f t="shared" si="1"/>
        <v>7.8</v>
      </c>
      <c r="H20" s="5">
        <v>98.88438249914053</v>
      </c>
      <c r="I20" s="5">
        <v>108.80392552258795</v>
      </c>
      <c r="J20" s="5">
        <v>115.84157703185751</v>
      </c>
      <c r="K20" s="5">
        <v>120.91367821879977</v>
      </c>
      <c r="L20" s="5">
        <v>124.65647840114512</v>
      </c>
    </row>
    <row r="21" spans="2:12" ht="12.75">
      <c r="B21" s="16">
        <v>2.4</v>
      </c>
      <c r="C21">
        <f t="shared" si="0"/>
        <v>2.9</v>
      </c>
      <c r="D21">
        <f t="shared" si="1"/>
        <v>7.6</v>
      </c>
      <c r="H21" s="5">
        <v>95.73699678172154</v>
      </c>
      <c r="I21" s="5">
        <v>105.55652799111276</v>
      </c>
      <c r="J21" s="5">
        <v>112.53322757052746</v>
      </c>
      <c r="K21" s="5">
        <v>117.564183725937</v>
      </c>
      <c r="L21" s="5">
        <v>121.27804316022602</v>
      </c>
    </row>
    <row r="22" spans="2:12" ht="12.75">
      <c r="B22" s="16">
        <v>2.6</v>
      </c>
      <c r="C22">
        <f t="shared" si="0"/>
        <v>3.1</v>
      </c>
      <c r="D22">
        <f t="shared" si="1"/>
        <v>7.4</v>
      </c>
      <c r="H22" s="5">
        <v>92.78394271985438</v>
      </c>
      <c r="I22" s="5">
        <v>102.50197014653826</v>
      </c>
      <c r="J22" s="5">
        <v>109.41394535915295</v>
      </c>
      <c r="K22" s="5">
        <v>114.40873396982055</v>
      </c>
      <c r="L22" s="5">
        <v>118.08406315580642</v>
      </c>
    </row>
    <row r="23" spans="2:12" ht="12.75">
      <c r="B23" s="16">
        <v>2.8</v>
      </c>
      <c r="C23">
        <f t="shared" si="0"/>
        <v>3.3</v>
      </c>
      <c r="D23">
        <f t="shared" si="1"/>
        <v>7.2</v>
      </c>
      <c r="H23" s="5">
        <v>90.00680138537254</v>
      </c>
      <c r="I23" s="5">
        <v>99.61824534712892</v>
      </c>
      <c r="J23" s="5">
        <v>106.46181881111077</v>
      </c>
      <c r="K23" s="5">
        <v>111.41036873170448</v>
      </c>
      <c r="L23" s="5">
        <v>115.05268105123652</v>
      </c>
    </row>
    <row r="24" spans="2:12" ht="12.75">
      <c r="B24" s="16">
        <v>3</v>
      </c>
      <c r="C24">
        <f t="shared" si="0"/>
        <v>3.5</v>
      </c>
      <c r="D24">
        <f t="shared" si="1"/>
        <v>7</v>
      </c>
      <c r="H24" s="5">
        <v>87.38681184154096</v>
      </c>
      <c r="I24" s="5">
        <v>96.89119567622393</v>
      </c>
      <c r="J24" s="5">
        <v>103.65841083822771</v>
      </c>
      <c r="K24" s="5">
        <v>108.55810864120816</v>
      </c>
      <c r="L24" s="5">
        <v>112.17370671838778</v>
      </c>
    </row>
    <row r="25" spans="2:12" ht="12.75">
      <c r="B25" s="16">
        <v>3.2</v>
      </c>
      <c r="C25">
        <f t="shared" si="0"/>
        <v>3.7</v>
      </c>
      <c r="D25">
        <f t="shared" si="1"/>
        <v>6.8</v>
      </c>
      <c r="H25" s="5">
        <v>84.9079676213903</v>
      </c>
      <c r="I25" s="5">
        <v>94.2963933260597</v>
      </c>
      <c r="J25" s="5">
        <v>100.98802076550777</v>
      </c>
      <c r="K25" s="5">
        <v>105.83628625302273</v>
      </c>
      <c r="L25" s="5">
        <v>109.41532203463153</v>
      </c>
    </row>
    <row r="26" spans="2:12" ht="12.75">
      <c r="B26" s="16">
        <v>3.4</v>
      </c>
      <c r="C26">
        <f t="shared" si="0"/>
        <v>3.9</v>
      </c>
      <c r="D26">
        <f t="shared" si="1"/>
        <v>6.6</v>
      </c>
      <c r="H26" s="5">
        <v>82.55646558689796</v>
      </c>
      <c r="I26" s="5">
        <v>91.82450627079274</v>
      </c>
      <c r="J26" s="5">
        <v>98.43713094182928</v>
      </c>
      <c r="K26" s="5">
        <v>103.231413632104</v>
      </c>
      <c r="L26" s="5">
        <v>106.7720048570857</v>
      </c>
    </row>
    <row r="27" spans="2:12" ht="12.75">
      <c r="B27" s="16">
        <v>3.6</v>
      </c>
      <c r="C27">
        <f t="shared" si="0"/>
        <v>4.1</v>
      </c>
      <c r="D27">
        <f t="shared" si="1"/>
        <v>6.4</v>
      </c>
      <c r="H27" s="5">
        <v>80.32028566529613</v>
      </c>
      <c r="I27" s="5">
        <v>89.46370450342232</v>
      </c>
      <c r="J27" s="5">
        <v>95.9939841821192</v>
      </c>
      <c r="K27" s="5">
        <v>100.731759423737</v>
      </c>
      <c r="L27" s="5">
        <v>104.23202882927835</v>
      </c>
    </row>
    <row r="28" spans="2:12" ht="12.75">
      <c r="B28" s="16">
        <v>3.8</v>
      </c>
      <c r="C28">
        <f t="shared" si="0"/>
        <v>4.3</v>
      </c>
      <c r="D28">
        <f t="shared" si="1"/>
        <v>6.2</v>
      </c>
      <c r="H28" s="5">
        <v>78.19155787349361</v>
      </c>
      <c r="I28" s="5">
        <v>87.20359785186169</v>
      </c>
      <c r="J28" s="5">
        <v>93.65312772984646</v>
      </c>
      <c r="K28" s="5">
        <v>98.32702027740487</v>
      </c>
      <c r="L28" s="5">
        <v>101.78509261130752</v>
      </c>
    </row>
    <row r="29" spans="2:12" ht="12.75">
      <c r="B29" s="16">
        <v>4</v>
      </c>
      <c r="C29">
        <f t="shared" si="0"/>
        <v>4.5</v>
      </c>
      <c r="D29">
        <f t="shared" si="1"/>
        <v>6</v>
      </c>
      <c r="H29" s="5">
        <v>76.15556863621917</v>
      </c>
      <c r="I29" s="5">
        <v>85.03497811964657</v>
      </c>
      <c r="J29" s="5">
        <v>91.39575901419227</v>
      </c>
      <c r="K29" s="5">
        <v>96.00806148439882</v>
      </c>
      <c r="L29" s="5">
        <v>99.42206013788388</v>
      </c>
    </row>
    <row r="30" spans="2:12" ht="12.75">
      <c r="B30" s="16">
        <v>4.2</v>
      </c>
      <c r="C30">
        <f t="shared" si="0"/>
        <v>4.7</v>
      </c>
      <c r="D30">
        <f t="shared" si="1"/>
        <v>5.8</v>
      </c>
      <c r="H30" s="5">
        <v>74.20660911697297</v>
      </c>
      <c r="I30" s="5">
        <v>82.94961283932273</v>
      </c>
      <c r="J30" s="5">
        <v>89.21846923722366</v>
      </c>
      <c r="K30" s="5">
        <v>93.76670905286369</v>
      </c>
      <c r="L30" s="5">
        <v>97.13475224760727</v>
      </c>
    </row>
    <row r="31" spans="2:12" ht="12.75">
      <c r="B31" s="16">
        <v>4.4</v>
      </c>
      <c r="C31">
        <f t="shared" si="0"/>
        <v>4.9</v>
      </c>
      <c r="D31">
        <f t="shared" si="1"/>
        <v>5.6</v>
      </c>
      <c r="H31" s="5">
        <v>72.3371437509385</v>
      </c>
      <c r="I31" s="5">
        <v>80.94007782208416</v>
      </c>
      <c r="J31" s="5">
        <v>87.1138718350775</v>
      </c>
      <c r="K31" s="5">
        <v>91.60084373934396</v>
      </c>
      <c r="L31" s="5">
        <v>94.91577684017027</v>
      </c>
    </row>
    <row r="32" spans="2:12" ht="12.75">
      <c r="B32" s="16">
        <v>4.6</v>
      </c>
      <c r="C32">
        <f t="shared" si="0"/>
        <v>5.1</v>
      </c>
      <c r="D32">
        <f t="shared" si="1"/>
        <v>5.4</v>
      </c>
      <c r="H32" s="5">
        <v>70.54033048206261</v>
      </c>
      <c r="I32" s="5">
        <v>78.99961907189028</v>
      </c>
      <c r="J32" s="5">
        <v>85.07523867883648</v>
      </c>
      <c r="K32" s="5">
        <v>89.49331369901329</v>
      </c>
      <c r="L32" s="5">
        <v>92.75838808553985</v>
      </c>
    </row>
    <row r="33" spans="2:12" ht="12.75">
      <c r="B33" s="16">
        <v>4.8</v>
      </c>
      <c r="C33">
        <f t="shared" si="0"/>
        <v>5.3</v>
      </c>
      <c r="D33">
        <f t="shared" si="1"/>
        <v>5.2</v>
      </c>
      <c r="H33" s="5">
        <v>68.80990658527301</v>
      </c>
      <c r="I33" s="5">
        <v>77.12510373197031</v>
      </c>
      <c r="J33" s="5">
        <v>83.09638287689664</v>
      </c>
      <c r="K33" s="5">
        <v>87.44307936063629</v>
      </c>
      <c r="L33" s="5">
        <v>90.65636753191507</v>
      </c>
    </row>
    <row r="34" spans="2:12" ht="12.75">
      <c r="B34" s="16">
        <v>5</v>
      </c>
      <c r="C34">
        <f t="shared" si="0"/>
        <v>5.5</v>
      </c>
      <c r="D34">
        <f t="shared" si="1"/>
        <v>5</v>
      </c>
      <c r="H34" s="5">
        <v>67.14009148999551</v>
      </c>
      <c r="I34" s="5">
        <v>75.30469895085008</v>
      </c>
      <c r="J34" s="5">
        <v>81.17155820743346</v>
      </c>
      <c r="K34" s="5">
        <v>85.44437395430585</v>
      </c>
      <c r="L34" s="5">
        <v>88.60962296674714</v>
      </c>
    </row>
    <row r="35" spans="2:12" ht="12.75">
      <c r="B35" s="16">
        <v>5.2</v>
      </c>
      <c r="C35">
        <f t="shared" si="0"/>
        <v>5.7</v>
      </c>
      <c r="D35">
        <f t="shared" si="1"/>
        <v>4.8</v>
      </c>
      <c r="H35" s="5">
        <v>65.52550236012421</v>
      </c>
      <c r="I35" s="5">
        <v>73.5360511553256</v>
      </c>
      <c r="J35" s="5">
        <v>79.29537080068773</v>
      </c>
      <c r="K35" s="5">
        <v>83.491772398777</v>
      </c>
      <c r="L35" s="5">
        <v>86.60141439985196</v>
      </c>
    </row>
    <row r="36" spans="2:12" ht="12.75">
      <c r="B36" s="16">
        <v>5.4</v>
      </c>
      <c r="C36">
        <f t="shared" si="0"/>
        <v>5.9</v>
      </c>
      <c r="D36">
        <f t="shared" si="1"/>
        <v>4.6</v>
      </c>
      <c r="H36" s="5">
        <v>63.96107897087576</v>
      </c>
      <c r="I36" s="5">
        <v>71.81407657470828</v>
      </c>
      <c r="J36" s="5">
        <v>77.46269944091146</v>
      </c>
      <c r="K36" s="5">
        <v>81.58011004018607</v>
      </c>
      <c r="L36" s="5">
        <v>84.63211655616595</v>
      </c>
    </row>
    <row r="37" spans="2:12" ht="12.75">
      <c r="B37" s="16">
        <v>5.6</v>
      </c>
      <c r="C37">
        <f t="shared" si="0"/>
        <v>6.1</v>
      </c>
      <c r="D37">
        <f t="shared" si="1"/>
        <v>4.4</v>
      </c>
      <c r="H37" s="5">
        <v>62.44201493273124</v>
      </c>
      <c r="I37" s="5">
        <v>70.13391099351429</v>
      </c>
      <c r="J37" s="5">
        <v>75.66862132143855</v>
      </c>
      <c r="K37" s="5">
        <v>79.70440654571522</v>
      </c>
      <c r="L37" s="5">
        <v>82.69669655672104</v>
      </c>
    </row>
    <row r="38" spans="2:12" ht="12.75">
      <c r="B38" s="16">
        <v>5.8</v>
      </c>
      <c r="C38">
        <f t="shared" si="0"/>
        <v>6.3</v>
      </c>
      <c r="D38">
        <f t="shared" si="1"/>
        <v>4.2</v>
      </c>
      <c r="H38" s="5">
        <v>60.96557841636025</v>
      </c>
      <c r="I38" s="5">
        <v>68.4908410067143</v>
      </c>
      <c r="J38" s="5">
        <v>73.90834030790668</v>
      </c>
      <c r="K38" s="5">
        <v>77.85979192872195</v>
      </c>
      <c r="L38" s="5">
        <v>80.79022024623791</v>
      </c>
    </row>
    <row r="39" spans="2:12" ht="12.75">
      <c r="B39" s="16">
        <v>6</v>
      </c>
      <c r="C39">
        <f t="shared" si="0"/>
        <v>6.5</v>
      </c>
      <c r="D39">
        <f t="shared" si="1"/>
        <v>4</v>
      </c>
      <c r="H39" s="5">
        <v>59.52352312683737</v>
      </c>
      <c r="I39" s="5">
        <v>66.88023547735551</v>
      </c>
      <c r="J39" s="5">
        <v>72.18067173275027</v>
      </c>
      <c r="K39" s="5">
        <v>76.04143164924072</v>
      </c>
      <c r="L39" s="5">
        <v>78.90777527845738</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v>
      </c>
      <c r="D3" t="s">
        <v>8</v>
      </c>
    </row>
    <row r="4" spans="2:4" ht="12.75">
      <c r="B4" s="2" t="s">
        <v>5</v>
      </c>
      <c r="C4" s="4">
        <f>C3*C5</f>
        <v>9</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10.4</v>
      </c>
      <c r="H17" s="5">
        <v>110.92863059595932</v>
      </c>
      <c r="I17" s="5">
        <v>122.10977694215032</v>
      </c>
      <c r="J17" s="5">
        <v>130.35473830059146</v>
      </c>
      <c r="K17" s="5">
        <v>136.5201691531317</v>
      </c>
      <c r="L17" s="5">
        <v>141.1968731355757</v>
      </c>
    </row>
    <row r="18" spans="2:12" ht="12.75">
      <c r="B18" s="16">
        <v>1.8</v>
      </c>
      <c r="C18">
        <f aca="true" t="shared" si="0" ref="C18:C39">B18+0.5</f>
        <v>2.3</v>
      </c>
      <c r="D18">
        <f aca="true" t="shared" si="1" ref="D18:D39">4*C$3-B18</f>
        <v>10.2</v>
      </c>
      <c r="H18" s="5">
        <v>107.0176689446814</v>
      </c>
      <c r="I18" s="5">
        <v>118.12767230407674</v>
      </c>
      <c r="J18" s="5">
        <v>126.32814092138985</v>
      </c>
      <c r="K18" s="5">
        <v>132.46417303383694</v>
      </c>
      <c r="L18" s="5">
        <v>137.11986524180432</v>
      </c>
    </row>
    <row r="19" spans="2:12" ht="12.75">
      <c r="B19" s="16">
        <v>2</v>
      </c>
      <c r="C19">
        <f t="shared" si="0"/>
        <v>2.5</v>
      </c>
      <c r="D19">
        <f t="shared" si="1"/>
        <v>10</v>
      </c>
      <c r="H19" s="5">
        <v>103.40702866089396</v>
      </c>
      <c r="I19" s="5">
        <v>114.44047431034723</v>
      </c>
      <c r="J19" s="5">
        <v>122.59969644490306</v>
      </c>
      <c r="K19" s="5">
        <v>128.69690351988675</v>
      </c>
      <c r="L19" s="5">
        <v>133.32977346841687</v>
      </c>
    </row>
    <row r="20" spans="2:12" ht="12.75">
      <c r="B20" s="16">
        <v>2.2</v>
      </c>
      <c r="C20">
        <f t="shared" si="0"/>
        <v>2.7</v>
      </c>
      <c r="D20">
        <f t="shared" si="1"/>
        <v>9.8</v>
      </c>
      <c r="H20" s="5">
        <v>100.05626294321162</v>
      </c>
      <c r="I20" s="5">
        <v>111.00801885518908</v>
      </c>
      <c r="J20" s="5">
        <v>119.11589241821557</v>
      </c>
      <c r="K20" s="5">
        <v>125.17837197930325</v>
      </c>
      <c r="L20" s="5">
        <v>129.78663669874976</v>
      </c>
    </row>
    <row r="21" spans="2:12" ht="12.75">
      <c r="B21" s="16">
        <v>2.4</v>
      </c>
      <c r="C21">
        <f t="shared" si="0"/>
        <v>2.9</v>
      </c>
      <c r="D21">
        <f t="shared" si="1"/>
        <v>9.6</v>
      </c>
      <c r="H21" s="5">
        <v>96.9367513378412</v>
      </c>
      <c r="I21" s="5">
        <v>107.798044195932</v>
      </c>
      <c r="J21" s="5">
        <v>115.85116727479013</v>
      </c>
      <c r="K21" s="5">
        <v>121.87648772713376</v>
      </c>
      <c r="L21" s="5">
        <v>126.45839041273767</v>
      </c>
    </row>
    <row r="22" spans="2:12" ht="12.75">
      <c r="B22" s="16">
        <v>2.6</v>
      </c>
      <c r="C22">
        <f t="shared" si="0"/>
        <v>3.1</v>
      </c>
      <c r="D22">
        <f t="shared" si="1"/>
        <v>9.4</v>
      </c>
      <c r="H22" s="5">
        <v>94.01411768678605</v>
      </c>
      <c r="I22" s="5">
        <v>104.78418810110658</v>
      </c>
      <c r="J22" s="5">
        <v>112.7792717569384</v>
      </c>
      <c r="K22" s="5">
        <v>118.77263539263457</v>
      </c>
      <c r="L22" s="5">
        <v>123.31886469158506</v>
      </c>
    </row>
    <row r="23" spans="2:12" ht="12.75">
      <c r="B23" s="16">
        <v>2.8</v>
      </c>
      <c r="C23">
        <f t="shared" si="0"/>
        <v>3.3</v>
      </c>
      <c r="D23">
        <f t="shared" si="1"/>
        <v>9.2</v>
      </c>
      <c r="H23" s="5">
        <v>91.27004895752431</v>
      </c>
      <c r="I23" s="5">
        <v>101.94458944185587</v>
      </c>
      <c r="J23" s="5">
        <v>109.87845575122313</v>
      </c>
      <c r="K23" s="5">
        <v>115.83017819910353</v>
      </c>
      <c r="L23" s="5">
        <v>120.3463860344473</v>
      </c>
    </row>
    <row r="24" spans="2:12" ht="12.75">
      <c r="B24" s="16">
        <v>3</v>
      </c>
      <c r="C24">
        <f t="shared" si="0"/>
        <v>3.5</v>
      </c>
      <c r="D24">
        <f t="shared" si="1"/>
        <v>9</v>
      </c>
      <c r="H24" s="5">
        <v>88.68592589307939</v>
      </c>
      <c r="I24" s="5">
        <v>99.26520206509323</v>
      </c>
      <c r="J24" s="5">
        <v>107.13046519466283</v>
      </c>
      <c r="K24" s="5">
        <v>113.03826532755224</v>
      </c>
      <c r="L24" s="5">
        <v>117.53085314525634</v>
      </c>
    </row>
    <row r="25" spans="2:12" ht="12.75">
      <c r="B25" s="16">
        <v>3.2</v>
      </c>
      <c r="C25">
        <f t="shared" si="0"/>
        <v>3.7</v>
      </c>
      <c r="D25">
        <f t="shared" si="1"/>
        <v>8.8</v>
      </c>
      <c r="H25" s="5">
        <v>86.24590171732166</v>
      </c>
      <c r="I25" s="5">
        <v>96.72188157366531</v>
      </c>
      <c r="J25" s="5">
        <v>104.51980602499027</v>
      </c>
      <c r="K25" s="5">
        <v>110.38145177568968</v>
      </c>
      <c r="L25" s="5">
        <v>114.84090120770689</v>
      </c>
    </row>
    <row r="26" spans="2:12" ht="12.75">
      <c r="B26" s="16">
        <v>3.4</v>
      </c>
      <c r="C26">
        <f t="shared" si="0"/>
        <v>3.9</v>
      </c>
      <c r="D26">
        <f t="shared" si="1"/>
        <v>8.6</v>
      </c>
      <c r="H26" s="5">
        <v>83.93635288381081</v>
      </c>
      <c r="I26" s="5">
        <v>94.30546057104488</v>
      </c>
      <c r="J26" s="5">
        <v>102.03319328078936</v>
      </c>
      <c r="K26" s="5">
        <v>107.84650002967658</v>
      </c>
      <c r="L26" s="5">
        <v>112.27117060701507</v>
      </c>
    </row>
    <row r="27" spans="2:12" ht="12.75">
      <c r="B27" s="16">
        <v>3.6</v>
      </c>
      <c r="C27">
        <f t="shared" si="0"/>
        <v>4.1</v>
      </c>
      <c r="D27">
        <f t="shared" si="1"/>
        <v>8.4</v>
      </c>
      <c r="H27" s="5">
        <v>81.74546108224375</v>
      </c>
      <c r="I27" s="5">
        <v>92.00434482567665</v>
      </c>
      <c r="J27" s="5">
        <v>99.65913154174592</v>
      </c>
      <c r="K27" s="5">
        <v>105.42196035977119</v>
      </c>
      <c r="L27" s="5">
        <v>109.81023168763912</v>
      </c>
    </row>
    <row r="28" spans="2:12" ht="12.75">
      <c r="B28" s="16">
        <v>3.8</v>
      </c>
      <c r="C28">
        <f t="shared" si="0"/>
        <v>4.3</v>
      </c>
      <c r="D28">
        <f t="shared" si="1"/>
        <v>8.2</v>
      </c>
      <c r="H28" s="5">
        <v>79.66553820218643</v>
      </c>
      <c r="I28" s="5">
        <v>89.80840932247453</v>
      </c>
      <c r="J28" s="5">
        <v>97.39235531906162</v>
      </c>
      <c r="K28" s="5">
        <v>103.09784609886121</v>
      </c>
      <c r="L28" s="5">
        <v>107.44811664654289</v>
      </c>
    </row>
    <row r="29" spans="2:12" ht="12.75">
      <c r="B29" s="16">
        <v>4</v>
      </c>
      <c r="C29">
        <f t="shared" si="0"/>
        <v>4.5</v>
      </c>
      <c r="D29">
        <f t="shared" si="1"/>
        <v>8</v>
      </c>
      <c r="H29" s="5">
        <v>77.68220828554848</v>
      </c>
      <c r="I29" s="5">
        <v>87.708744236795</v>
      </c>
      <c r="J29" s="5">
        <v>95.21459288514265</v>
      </c>
      <c r="K29" s="5">
        <v>100.86537887406055</v>
      </c>
      <c r="L29" s="5">
        <v>105.17606462291707</v>
      </c>
    </row>
    <row r="30" spans="2:12" ht="12.75">
      <c r="B30" s="16">
        <v>4.2</v>
      </c>
      <c r="C30">
        <f t="shared" si="0"/>
        <v>4.7</v>
      </c>
      <c r="D30">
        <f t="shared" si="1"/>
        <v>7.8</v>
      </c>
      <c r="H30" s="5">
        <v>75.79001038037345</v>
      </c>
      <c r="I30" s="5">
        <v>85.69745325965262</v>
      </c>
      <c r="J30" s="5">
        <v>93.12271508899175</v>
      </c>
      <c r="K30" s="5">
        <v>98.71678615731426</v>
      </c>
      <c r="L30" s="5">
        <v>102.98631908434632</v>
      </c>
    </row>
    <row r="31" spans="2:12" ht="12.75">
      <c r="B31" s="16">
        <v>4.4</v>
      </c>
      <c r="C31">
        <f t="shared" si="0"/>
        <v>4.9</v>
      </c>
      <c r="D31">
        <f t="shared" si="1"/>
        <v>7.6</v>
      </c>
      <c r="H31" s="5">
        <v>73.98173214428539</v>
      </c>
      <c r="I31" s="5">
        <v>83.76749161095354</v>
      </c>
      <c r="J31" s="5">
        <v>91.10975675012581</v>
      </c>
      <c r="K31" s="5">
        <v>96.65023854043343</v>
      </c>
      <c r="L31" s="5">
        <v>100.87196485681694</v>
      </c>
    </row>
    <row r="32" spans="2:12" ht="12.75">
      <c r="B32" s="16">
        <v>4.6</v>
      </c>
      <c r="C32">
        <f t="shared" si="0"/>
        <v>5.1</v>
      </c>
      <c r="D32">
        <f t="shared" si="1"/>
        <v>7.4</v>
      </c>
      <c r="H32" s="5">
        <v>72.25089683310433</v>
      </c>
      <c r="I32" s="5">
        <v>81.91253450458659</v>
      </c>
      <c r="J32" s="5">
        <v>89.16946651584763</v>
      </c>
      <c r="K32" s="5">
        <v>94.64940285113728</v>
      </c>
      <c r="L32" s="5">
        <v>98.82679556573665</v>
      </c>
    </row>
    <row r="33" spans="2:12" ht="12.75">
      <c r="B33" s="16">
        <v>4.8</v>
      </c>
      <c r="C33">
        <f t="shared" si="0"/>
        <v>5.3</v>
      </c>
      <c r="D33">
        <f t="shared" si="1"/>
        <v>7.2</v>
      </c>
      <c r="H33" s="5">
        <v>70.59165578024168</v>
      </c>
      <c r="I33" s="5">
        <v>80.12982924222865</v>
      </c>
      <c r="J33" s="5">
        <v>87.2961984407018</v>
      </c>
      <c r="K33" s="5">
        <v>92.71367628299683</v>
      </c>
      <c r="L33" s="5">
        <v>96.84520464551807</v>
      </c>
    </row>
    <row r="34" spans="2:12" ht="12.75">
      <c r="B34" s="16">
        <v>5</v>
      </c>
      <c r="C34">
        <f t="shared" si="0"/>
        <v>5.5</v>
      </c>
      <c r="D34">
        <f t="shared" si="1"/>
        <v>7</v>
      </c>
      <c r="H34" s="5">
        <v>68.99869928456805</v>
      </c>
      <c r="I34" s="5">
        <v>78.40829730063395</v>
      </c>
      <c r="J34" s="5">
        <v>85.48482203711843</v>
      </c>
      <c r="K34" s="5">
        <v>90.83795375611261</v>
      </c>
      <c r="L34" s="5">
        <v>94.92755876876869</v>
      </c>
    </row>
    <row r="35" spans="2:12" ht="12.75">
      <c r="B35" s="16">
        <v>5.2</v>
      </c>
      <c r="C35">
        <f t="shared" si="0"/>
        <v>5.7</v>
      </c>
      <c r="D35">
        <f t="shared" si="1"/>
        <v>6.8</v>
      </c>
      <c r="H35" s="5">
        <v>67.46718201784978</v>
      </c>
      <c r="I35" s="5">
        <v>76.746123311029</v>
      </c>
      <c r="J35" s="5">
        <v>83.73064687825513</v>
      </c>
      <c r="K35" s="5">
        <v>89.01756604583457</v>
      </c>
      <c r="L35" s="5">
        <v>93.05836012267785</v>
      </c>
    </row>
    <row r="36" spans="2:12" ht="12.75">
      <c r="B36" s="16">
        <v>5.4</v>
      </c>
      <c r="C36">
        <f t="shared" si="0"/>
        <v>5.9</v>
      </c>
      <c r="D36">
        <f t="shared" si="1"/>
        <v>6.6</v>
      </c>
      <c r="H36" s="5">
        <v>65.9926599575021</v>
      </c>
      <c r="I36" s="5">
        <v>75.13894947854305</v>
      </c>
      <c r="J36" s="5">
        <v>82.02935872495644</v>
      </c>
      <c r="K36" s="5">
        <v>87.24821549127434</v>
      </c>
      <c r="L36" s="5">
        <v>91.23868316895333</v>
      </c>
    </row>
    <row r="37" spans="2:12" ht="12.75">
      <c r="B37" s="16">
        <v>5.6</v>
      </c>
      <c r="C37">
        <f t="shared" si="0"/>
        <v>6.1</v>
      </c>
      <c r="D37">
        <f t="shared" si="1"/>
        <v>6.4</v>
      </c>
      <c r="H37" s="5">
        <v>64.57103650888034</v>
      </c>
      <c r="I37" s="5">
        <v>73.58274824667018</v>
      </c>
      <c r="J37" s="5">
        <v>80.37696480335705</v>
      </c>
      <c r="K37" s="5">
        <v>85.52592081414274</v>
      </c>
      <c r="L37" s="5">
        <v>89.46454549684292</v>
      </c>
    </row>
    <row r="38" spans="2:12" ht="12.75">
      <c r="B38" s="16">
        <v>5.8</v>
      </c>
      <c r="C38">
        <f t="shared" si="0"/>
        <v>6.3</v>
      </c>
      <c r="D38">
        <f t="shared" si="1"/>
        <v>6.2</v>
      </c>
      <c r="H38" s="5">
        <v>63.20030333356006</v>
      </c>
      <c r="I38" s="5">
        <v>72.07377543704312</v>
      </c>
      <c r="J38" s="5">
        <v>78.76974634342409</v>
      </c>
      <c r="K38" s="5">
        <v>83.84696915046406</v>
      </c>
      <c r="L38" s="5">
        <v>87.73222939560371</v>
      </c>
    </row>
    <row r="39" spans="2:12" ht="12.75">
      <c r="B39" s="16">
        <v>6</v>
      </c>
      <c r="C39">
        <f t="shared" si="0"/>
        <v>6.5</v>
      </c>
      <c r="D39">
        <f t="shared" si="1"/>
        <v>6</v>
      </c>
      <c r="H39" s="5">
        <v>61.87335643579155</v>
      </c>
      <c r="I39" s="5">
        <v>70.6085291780728</v>
      </c>
      <c r="J39" s="5">
        <v>77.20754539123446</v>
      </c>
      <c r="K39" s="5">
        <v>82.20787375321319</v>
      </c>
      <c r="L39" s="5">
        <v>86.03823912150038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3.5</v>
      </c>
      <c r="D3" t="s">
        <v>8</v>
      </c>
    </row>
    <row r="4" spans="2:4" ht="12.75">
      <c r="B4" s="2" t="s">
        <v>5</v>
      </c>
      <c r="C4" s="4">
        <f>C3*C5</f>
        <v>10.5</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12.4</v>
      </c>
      <c r="H17" s="5">
        <v>111.4294032639746</v>
      </c>
      <c r="I17" s="5">
        <v>123.22968781664748</v>
      </c>
      <c r="J17" s="5">
        <v>132.2163099487442</v>
      </c>
      <c r="K17" s="5">
        <v>139.1417778891436</v>
      </c>
      <c r="L17" s="5">
        <v>144.53494249433388</v>
      </c>
    </row>
    <row r="18" spans="2:12" ht="12.75">
      <c r="B18" s="16">
        <v>1.8</v>
      </c>
      <c r="C18">
        <f aca="true" t="shared" si="0" ref="C18:C39">B18+0.5</f>
        <v>2.3</v>
      </c>
      <c r="D18">
        <f aca="true" t="shared" si="1" ref="D18:D39">4*C$3-B18</f>
        <v>12.2</v>
      </c>
      <c r="H18" s="5">
        <v>107.52758365602392</v>
      </c>
      <c r="I18" s="5">
        <v>119.26154377254807</v>
      </c>
      <c r="J18" s="5">
        <v>128.20721621104246</v>
      </c>
      <c r="K18" s="5">
        <v>135.10573611797506</v>
      </c>
      <c r="L18" s="5">
        <v>140.4795706517676</v>
      </c>
    </row>
    <row r="19" spans="2:12" ht="12.75">
      <c r="B19" s="16">
        <v>2</v>
      </c>
      <c r="C19">
        <f t="shared" si="0"/>
        <v>2.5</v>
      </c>
      <c r="D19">
        <f t="shared" si="1"/>
        <v>12</v>
      </c>
      <c r="H19" s="5">
        <v>103.92704544345203</v>
      </c>
      <c r="I19" s="5">
        <v>115.58972680471747</v>
      </c>
      <c r="J19" s="5">
        <v>124.49800111620816</v>
      </c>
      <c r="K19" s="5">
        <v>131.36038857076494</v>
      </c>
      <c r="L19" s="5">
        <v>136.71322601577637</v>
      </c>
    </row>
    <row r="20" spans="2:12" ht="12.75">
      <c r="B20" s="16">
        <v>2.2</v>
      </c>
      <c r="C20">
        <f t="shared" si="0"/>
        <v>2.7</v>
      </c>
      <c r="D20">
        <f t="shared" si="1"/>
        <v>11.8</v>
      </c>
      <c r="H20" s="5">
        <v>100.58737044948438</v>
      </c>
      <c r="I20" s="5">
        <v>112.17410568107076</v>
      </c>
      <c r="J20" s="5">
        <v>121.03522949672565</v>
      </c>
      <c r="K20" s="5">
        <v>127.86578623063552</v>
      </c>
      <c r="L20" s="5">
        <v>133.1959899652044</v>
      </c>
    </row>
    <row r="21" spans="2:12" ht="12.75">
      <c r="B21" s="16">
        <v>2.4</v>
      </c>
      <c r="C21">
        <f t="shared" si="0"/>
        <v>2.9</v>
      </c>
      <c r="D21">
        <f t="shared" si="1"/>
        <v>11.6</v>
      </c>
      <c r="H21" s="5">
        <v>97.47996108443587</v>
      </c>
      <c r="I21" s="5">
        <v>108.982457485265</v>
      </c>
      <c r="J21" s="5">
        <v>117.79336457801719</v>
      </c>
      <c r="K21" s="5">
        <v>124.5898854630878</v>
      </c>
      <c r="L21" s="5">
        <v>129.895848360493</v>
      </c>
    </row>
    <row r="22" spans="2:12" ht="12.75">
      <c r="B22" s="16">
        <v>2.6</v>
      </c>
      <c r="C22">
        <f t="shared" si="0"/>
        <v>3.1</v>
      </c>
      <c r="D22">
        <f t="shared" si="1"/>
        <v>11.4</v>
      </c>
      <c r="H22" s="5">
        <v>94.57049810744869</v>
      </c>
      <c r="I22" s="5">
        <v>105.98846475884957</v>
      </c>
      <c r="J22" s="5">
        <v>114.74620703345408</v>
      </c>
      <c r="K22" s="5">
        <v>121.51407898457254</v>
      </c>
      <c r="L22" s="5">
        <v>126.78668951163198</v>
      </c>
    </row>
    <row r="23" spans="2:12" ht="12.75">
      <c r="B23" s="16">
        <v>2.8</v>
      </c>
      <c r="C23">
        <f t="shared" si="0"/>
        <v>3.3</v>
      </c>
      <c r="D23">
        <f t="shared" si="1"/>
        <v>11.2</v>
      </c>
      <c r="H23" s="5">
        <v>91.84070302943493</v>
      </c>
      <c r="I23" s="5">
        <v>103.17031722366237</v>
      </c>
      <c r="J23" s="5">
        <v>111.87206359500122</v>
      </c>
      <c r="K23" s="5">
        <v>118.60187603923742</v>
      </c>
      <c r="L23" s="5">
        <v>123.8469061500374</v>
      </c>
    </row>
    <row r="24" spans="2:12" ht="12.75">
      <c r="B24" s="16">
        <v>3</v>
      </c>
      <c r="C24">
        <f t="shared" si="0"/>
        <v>3.5</v>
      </c>
      <c r="D24">
        <f t="shared" si="1"/>
        <v>11</v>
      </c>
      <c r="H24" s="5">
        <v>89.27200482551262</v>
      </c>
      <c r="I24" s="5">
        <v>100.51399935744021</v>
      </c>
      <c r="J24" s="5">
        <v>109.15274422375659</v>
      </c>
      <c r="K24" s="5">
        <v>115.8424569622869</v>
      </c>
      <c r="L24" s="5">
        <v>121.06640301415058</v>
      </c>
    </row>
    <row r="25" spans="2:12" ht="12.75">
      <c r="B25" s="16">
        <v>3.2</v>
      </c>
      <c r="C25">
        <f t="shared" si="0"/>
        <v>3.7</v>
      </c>
      <c r="D25">
        <f t="shared" si="1"/>
        <v>10.8</v>
      </c>
      <c r="H25" s="5">
        <v>86.84861041056193</v>
      </c>
      <c r="I25" s="5">
        <v>97.9954791805898</v>
      </c>
      <c r="J25" s="5">
        <v>106.5728264409877</v>
      </c>
      <c r="K25" s="5">
        <v>113.22045475432368</v>
      </c>
      <c r="L25" s="5">
        <v>118.41402441384825</v>
      </c>
    </row>
    <row r="26" spans="2:12" ht="12.75">
      <c r="B26" s="16">
        <v>3.4</v>
      </c>
      <c r="C26">
        <f t="shared" si="0"/>
        <v>3.9</v>
      </c>
      <c r="D26">
        <f t="shared" si="1"/>
        <v>10.6</v>
      </c>
      <c r="H26" s="5">
        <v>84.55695575960405</v>
      </c>
      <c r="I26" s="5">
        <v>95.60563771448348</v>
      </c>
      <c r="J26" s="5">
        <v>104.11910491909929</v>
      </c>
      <c r="K26" s="5">
        <v>110.72271868176672</v>
      </c>
      <c r="L26" s="5">
        <v>115.88444495182588</v>
      </c>
    </row>
    <row r="27" spans="2:12" ht="12.75">
      <c r="B27" s="16">
        <v>3.6</v>
      </c>
      <c r="C27">
        <f t="shared" si="0"/>
        <v>4.1</v>
      </c>
      <c r="D27">
        <f t="shared" si="1"/>
        <v>10.4</v>
      </c>
      <c r="H27" s="5">
        <v>82.38528835956954</v>
      </c>
      <c r="I27" s="5">
        <v>93.33295925619137</v>
      </c>
      <c r="J27" s="5">
        <v>101.78017252303877</v>
      </c>
      <c r="K27" s="5">
        <v>108.33789523009979</v>
      </c>
      <c r="L27" s="5">
        <v>113.46633759900558</v>
      </c>
    </row>
    <row r="28" spans="2:12" ht="12.75">
      <c r="B28" s="16">
        <v>3.8</v>
      </c>
      <c r="C28">
        <f t="shared" si="0"/>
        <v>4.3</v>
      </c>
      <c r="D28">
        <f t="shared" si="1"/>
        <v>10.2</v>
      </c>
      <c r="H28" s="5">
        <v>80.3259732025775</v>
      </c>
      <c r="I28" s="5">
        <v>91.16740557420842</v>
      </c>
      <c r="J28" s="5">
        <v>99.55080457350454</v>
      </c>
      <c r="K28" s="5">
        <v>106.05610416707748</v>
      </c>
      <c r="L28" s="5">
        <v>111.14984805291701</v>
      </c>
    </row>
    <row r="29" spans="2:12" ht="12.75">
      <c r="B29" s="16">
        <v>4</v>
      </c>
      <c r="C29">
        <f t="shared" si="0"/>
        <v>4.5</v>
      </c>
      <c r="D29">
        <f t="shared" si="1"/>
        <v>10</v>
      </c>
      <c r="H29" s="5">
        <v>78.36475048046248</v>
      </c>
      <c r="I29" s="5">
        <v>89.10016262129615</v>
      </c>
      <c r="J29" s="5">
        <v>97.41294325432408</v>
      </c>
      <c r="K29" s="5">
        <v>103.86868469661763</v>
      </c>
      <c r="L29" s="5">
        <v>108.92634081206523</v>
      </c>
    </row>
    <row r="30" spans="2:12" ht="12.75">
      <c r="B30" s="16">
        <v>4.2</v>
      </c>
      <c r="C30">
        <f t="shared" si="0"/>
        <v>4.7</v>
      </c>
      <c r="D30">
        <f t="shared" si="1"/>
        <v>9.8</v>
      </c>
      <c r="H30" s="5">
        <v>76.496230419412</v>
      </c>
      <c r="I30" s="5">
        <v>87.12343971980415</v>
      </c>
      <c r="J30" s="5">
        <v>95.3635286044112</v>
      </c>
      <c r="K30" s="5">
        <v>101.76799408441501</v>
      </c>
      <c r="L30" s="5">
        <v>106.78819770939663</v>
      </c>
    </row>
    <row r="31" spans="2:12" ht="12.75">
      <c r="B31" s="16">
        <v>4.4</v>
      </c>
      <c r="C31">
        <f t="shared" si="0"/>
        <v>4.9</v>
      </c>
      <c r="D31">
        <f t="shared" si="1"/>
        <v>9.6</v>
      </c>
      <c r="H31" s="5">
        <v>74.71329771550198</v>
      </c>
      <c r="I31" s="5">
        <v>85.23030857236573</v>
      </c>
      <c r="J31" s="5">
        <v>93.39572678801383</v>
      </c>
      <c r="K31" s="5">
        <v>99.75225708896102</v>
      </c>
      <c r="L31" s="5">
        <v>104.72865627335088</v>
      </c>
    </row>
    <row r="32" spans="2:12" ht="12.75">
      <c r="B32" s="16">
        <v>4.6</v>
      </c>
      <c r="C32">
        <f t="shared" si="0"/>
        <v>5.1</v>
      </c>
      <c r="D32">
        <f t="shared" si="1"/>
        <v>9.4</v>
      </c>
      <c r="H32" s="5">
        <v>73.00958254414995</v>
      </c>
      <c r="I32" s="5">
        <v>83.41457288206986</v>
      </c>
      <c r="J32" s="5">
        <v>91.50343144300662</v>
      </c>
      <c r="K32" s="5">
        <v>97.80546618427712</v>
      </c>
      <c r="L32" s="5">
        <v>102.74167871026482</v>
      </c>
    </row>
    <row r="33" spans="2:12" ht="12.75">
      <c r="B33" s="16">
        <v>4.8</v>
      </c>
      <c r="C33">
        <f t="shared" si="0"/>
        <v>5.3</v>
      </c>
      <c r="D33">
        <f t="shared" si="1"/>
        <v>9.2</v>
      </c>
      <c r="H33" s="5">
        <v>71.37935413383319</v>
      </c>
      <c r="I33" s="5">
        <v>81.67357017228868</v>
      </c>
      <c r="J33" s="5">
        <v>89.68115678796849</v>
      </c>
      <c r="K33" s="5">
        <v>95.92711398220726</v>
      </c>
      <c r="L33" s="5">
        <v>100.82184469861463</v>
      </c>
    </row>
    <row r="34" spans="2:12" ht="12.75">
      <c r="B34" s="16">
        <v>5</v>
      </c>
      <c r="C34">
        <f t="shared" si="0"/>
        <v>5.5</v>
      </c>
      <c r="D34">
        <f t="shared" si="1"/>
        <v>9</v>
      </c>
      <c r="H34" s="5">
        <v>69.81743292202489</v>
      </c>
      <c r="I34" s="5">
        <v>79.99647575093053</v>
      </c>
      <c r="J34" s="5">
        <v>87.9239494440301</v>
      </c>
      <c r="K34" s="5">
        <v>94.11228860748729</v>
      </c>
      <c r="L34" s="5">
        <v>98.96959676352873</v>
      </c>
    </row>
    <row r="35" spans="2:12" ht="12.75">
      <c r="B35" s="16">
        <v>5.2</v>
      </c>
      <c r="C35">
        <f t="shared" si="0"/>
        <v>5.7</v>
      </c>
      <c r="D35">
        <f t="shared" si="1"/>
        <v>8.8</v>
      </c>
      <c r="H35" s="5">
        <v>68.31911743555064</v>
      </c>
      <c r="I35" s="5">
        <v>78.38160163560457</v>
      </c>
      <c r="J35" s="5">
        <v>86.22731509524812</v>
      </c>
      <c r="K35" s="5">
        <v>92.35653480987501</v>
      </c>
      <c r="L35" s="5">
        <v>97.16991116998848</v>
      </c>
    </row>
    <row r="36" spans="2:12" ht="12.75">
      <c r="B36" s="16">
        <v>5.4</v>
      </c>
      <c r="C36">
        <f t="shared" si="0"/>
        <v>5.9</v>
      </c>
      <c r="D36">
        <f t="shared" si="1"/>
        <v>8.6</v>
      </c>
      <c r="H36" s="5">
        <v>66.88012293924174</v>
      </c>
      <c r="I36" s="5">
        <v>76.82478221132145</v>
      </c>
      <c r="J36" s="5">
        <v>84.58715701185005</v>
      </c>
      <c r="K36" s="5">
        <v>90.6557922949558</v>
      </c>
      <c r="L36" s="5">
        <v>95.4239983722577</v>
      </c>
    </row>
    <row r="37" spans="2:12" ht="12.75">
      <c r="B37" s="16">
        <v>5.6</v>
      </c>
      <c r="C37">
        <f t="shared" si="0"/>
        <v>6.1</v>
      </c>
      <c r="D37">
        <f t="shared" si="1"/>
        <v>8.4</v>
      </c>
      <c r="H37" s="5">
        <v>65.4965295639906</v>
      </c>
      <c r="I37" s="5">
        <v>75.32220334846743</v>
      </c>
      <c r="J37" s="5">
        <v>82.99972412733938</v>
      </c>
      <c r="K37" s="5">
        <v>89.0063436056256</v>
      </c>
      <c r="L37" s="5">
        <v>93.72815710058471</v>
      </c>
    </row>
    <row r="38" spans="2:12" ht="12.75">
      <c r="B38" s="16">
        <v>5.8</v>
      </c>
      <c r="C38">
        <f t="shared" si="0"/>
        <v>6.3</v>
      </c>
      <c r="D38">
        <f t="shared" si="1"/>
        <v>8.2</v>
      </c>
      <c r="H38" s="5">
        <v>64.16648463446732</v>
      </c>
      <c r="I38" s="5">
        <v>73.8703584205575</v>
      </c>
      <c r="J38" s="5">
        <v>81.46156685931732</v>
      </c>
      <c r="K38" s="5">
        <v>87.40476974345998</v>
      </c>
      <c r="L38" s="5">
        <v>92.07898279485762</v>
      </c>
    </row>
    <row r="39" spans="2:12" ht="12.75">
      <c r="B39" s="16">
        <v>6</v>
      </c>
      <c r="C39">
        <f t="shared" si="0"/>
        <v>6.5</v>
      </c>
      <c r="D39">
        <f t="shared" si="1"/>
        <v>8</v>
      </c>
      <c r="H39" s="5">
        <v>62.88318030270872</v>
      </c>
      <c r="I39" s="5">
        <v>72.46601062239196</v>
      </c>
      <c r="J39" s="5">
        <v>79.97271464594722</v>
      </c>
      <c r="K39" s="5">
        <v>85.84791209543464</v>
      </c>
      <c r="L39" s="5">
        <v>90.47332937041516</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v>
      </c>
      <c r="D3" t="s">
        <v>8</v>
      </c>
    </row>
    <row r="4" spans="2:4" ht="12.75">
      <c r="B4" s="2" t="s">
        <v>6</v>
      </c>
      <c r="C4" s="17">
        <v>3</v>
      </c>
      <c r="D4" t="s">
        <v>19</v>
      </c>
    </row>
    <row r="5" spans="2:4" ht="12.75">
      <c r="B5" s="2" t="s">
        <v>5</v>
      </c>
      <c r="C5" s="4">
        <f>C3*C4</f>
        <v>12</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14.4</v>
      </c>
      <c r="H17" s="5">
        <v>111.65735946832491</v>
      </c>
      <c r="I17" s="5">
        <v>123.82560459069337</v>
      </c>
      <c r="J17" s="5">
        <v>133.31512060913232</v>
      </c>
      <c r="K17" s="5">
        <v>140.80736535305783</v>
      </c>
      <c r="L17" s="5">
        <v>146.77458418893121</v>
      </c>
    </row>
    <row r="18" spans="2:12" ht="12.75">
      <c r="B18" s="16">
        <v>1.8</v>
      </c>
      <c r="C18">
        <f aca="true" t="shared" si="0" ref="C18:C39">B18+0.5</f>
        <v>2.3</v>
      </c>
      <c r="D18">
        <f aca="true" t="shared" si="1" ref="D18:D39">4*C$3-B18</f>
        <v>14.2</v>
      </c>
      <c r="H18" s="5">
        <v>107.75962818959216</v>
      </c>
      <c r="I18" s="5">
        <v>119.86460481454922</v>
      </c>
      <c r="J18" s="5">
        <v>129.31571620532563</v>
      </c>
      <c r="K18" s="5">
        <v>136.782915289032</v>
      </c>
      <c r="L18" s="5">
        <v>142.7321778939284</v>
      </c>
    </row>
    <row r="19" spans="2:12" ht="12.75">
      <c r="B19" s="16">
        <v>2</v>
      </c>
      <c r="C19">
        <f t="shared" si="0"/>
        <v>2.5</v>
      </c>
      <c r="D19">
        <f t="shared" si="1"/>
        <v>14</v>
      </c>
      <c r="H19" s="5">
        <v>104.16360393134346</v>
      </c>
      <c r="I19" s="5">
        <v>116.20065059185849</v>
      </c>
      <c r="J19" s="5">
        <v>125.61713324841202</v>
      </c>
      <c r="K19" s="5">
        <v>133.0502873649503</v>
      </c>
      <c r="L19" s="5">
        <v>138.98004646140703</v>
      </c>
    </row>
    <row r="20" spans="2:12" ht="12.75">
      <c r="B20" s="16">
        <v>2.2</v>
      </c>
      <c r="C20">
        <f t="shared" si="0"/>
        <v>2.7</v>
      </c>
      <c r="D20">
        <f t="shared" si="1"/>
        <v>13.8</v>
      </c>
      <c r="H20" s="5">
        <v>100.82887988952928</v>
      </c>
      <c r="I20" s="5">
        <v>112.79362399738964</v>
      </c>
      <c r="J20" s="5">
        <v>122.16597397053711</v>
      </c>
      <c r="K20" s="5">
        <v>129.56954813445736</v>
      </c>
      <c r="L20" s="5">
        <v>135.478287983202</v>
      </c>
    </row>
    <row r="21" spans="2:12" ht="12.75">
      <c r="B21" s="16">
        <v>2.4</v>
      </c>
      <c r="C21">
        <f t="shared" si="0"/>
        <v>2.9</v>
      </c>
      <c r="D21">
        <f t="shared" si="1"/>
        <v>13.6</v>
      </c>
      <c r="H21" s="5">
        <v>97.72686702370099</v>
      </c>
      <c r="I21" s="5">
        <v>109.61131799285857</v>
      </c>
      <c r="J21" s="5">
        <v>118.9367088202373</v>
      </c>
      <c r="K21" s="5">
        <v>126.30867296917695</v>
      </c>
      <c r="L21" s="5">
        <v>132.19490873683662</v>
      </c>
    </row>
    <row r="22" spans="2:12" ht="12.75">
      <c r="B22" s="16">
        <v>2.6</v>
      </c>
      <c r="C22">
        <f t="shared" si="0"/>
        <v>3.1</v>
      </c>
      <c r="D22">
        <f t="shared" si="1"/>
        <v>13.4</v>
      </c>
      <c r="H22" s="5">
        <v>94.8232696641668</v>
      </c>
      <c r="I22" s="5">
        <v>106.62743349561538</v>
      </c>
      <c r="J22" s="5">
        <v>115.90315893487177</v>
      </c>
      <c r="K22" s="5">
        <v>123.24904950846975</v>
      </c>
      <c r="L22" s="5">
        <v>129.1038209992104</v>
      </c>
    </row>
    <row r="23" spans="2:12" ht="12.75">
      <c r="B23" s="16">
        <v>2.8</v>
      </c>
      <c r="C23">
        <f t="shared" si="0"/>
        <v>3.3</v>
      </c>
      <c r="D23">
        <f t="shared" si="1"/>
        <v>13.2</v>
      </c>
      <c r="H23" s="5">
        <v>92.09982252148065</v>
      </c>
      <c r="I23" s="5">
        <v>103.82018108792609</v>
      </c>
      <c r="J23" s="5">
        <v>113.04365442895212</v>
      </c>
      <c r="K23" s="5">
        <v>120.35426218917053</v>
      </c>
      <c r="L23" s="5">
        <v>126.18344496361229</v>
      </c>
    </row>
    <row r="24" spans="2:12" ht="12.75">
      <c r="B24" s="16">
        <v>3</v>
      </c>
      <c r="C24">
        <f t="shared" si="0"/>
        <v>3.5</v>
      </c>
      <c r="D24">
        <f t="shared" si="1"/>
        <v>13</v>
      </c>
      <c r="H24" s="5">
        <v>89.53797354716444</v>
      </c>
      <c r="I24" s="5">
        <v>101.17555494905677</v>
      </c>
      <c r="J24" s="5">
        <v>110.34003158672232</v>
      </c>
      <c r="K24" s="5">
        <v>117.61349733176621</v>
      </c>
      <c r="L24" s="5">
        <v>123.42367462014975</v>
      </c>
    </row>
    <row r="25" spans="2:12" ht="12.75">
      <c r="B25" s="16">
        <v>3.2</v>
      </c>
      <c r="C25">
        <f t="shared" si="0"/>
        <v>3.7</v>
      </c>
      <c r="D25">
        <f t="shared" si="1"/>
        <v>12.8</v>
      </c>
      <c r="H25" s="5">
        <v>87.12195065050366</v>
      </c>
      <c r="I25" s="5">
        <v>98.6695741120495</v>
      </c>
      <c r="J25" s="5">
        <v>107.77689726171589</v>
      </c>
      <c r="K25" s="5">
        <v>115.01142006155861</v>
      </c>
      <c r="L25" s="5">
        <v>120.79346552505918</v>
      </c>
    </row>
    <row r="26" spans="2:12" ht="12.75">
      <c r="B26" s="16">
        <v>3.4</v>
      </c>
      <c r="C26">
        <f t="shared" si="0"/>
        <v>3.9</v>
      </c>
      <c r="D26">
        <f t="shared" si="1"/>
        <v>12.6</v>
      </c>
      <c r="H26" s="5">
        <v>84.83821291373228</v>
      </c>
      <c r="I26" s="5">
        <v>96.29313664056704</v>
      </c>
      <c r="J26" s="5">
        <v>105.34107857586419</v>
      </c>
      <c r="K26" s="5">
        <v>112.53491522275438</v>
      </c>
      <c r="L26" s="5">
        <v>118.2874949591923</v>
      </c>
    </row>
    <row r="27" spans="2:12" ht="12.75">
      <c r="B27" s="16">
        <v>3.6</v>
      </c>
      <c r="C27">
        <f t="shared" si="0"/>
        <v>4.1</v>
      </c>
      <c r="D27">
        <f t="shared" si="1"/>
        <v>12.4</v>
      </c>
      <c r="H27" s="5">
        <v>82.67503315919292</v>
      </c>
      <c r="I27" s="5">
        <v>94.03475828382044</v>
      </c>
      <c r="J27" s="5">
        <v>103.02120410495597</v>
      </c>
      <c r="K27" s="5">
        <v>110.17266848929997</v>
      </c>
      <c r="L27" s="5">
        <v>115.89447803725899</v>
      </c>
    </row>
    <row r="28" spans="2:12" ht="12.75">
      <c r="B28" s="16">
        <v>3.8</v>
      </c>
      <c r="C28">
        <f t="shared" si="0"/>
        <v>4.3</v>
      </c>
      <c r="D28">
        <f t="shared" si="1"/>
        <v>12.2</v>
      </c>
      <c r="H28" s="5">
        <v>80.6247953724885</v>
      </c>
      <c r="I28" s="5">
        <v>91.88443523466007</v>
      </c>
      <c r="J28" s="5">
        <v>100.81205667544671</v>
      </c>
      <c r="K28" s="5">
        <v>107.9148426246786</v>
      </c>
      <c r="L28" s="5">
        <v>113.60460669880261</v>
      </c>
    </row>
    <row r="29" spans="2:12" ht="12.75">
      <c r="B29" s="16">
        <v>4</v>
      </c>
      <c r="C29">
        <f t="shared" si="0"/>
        <v>4.5</v>
      </c>
      <c r="D29">
        <f t="shared" si="1"/>
        <v>12</v>
      </c>
      <c r="H29" s="5">
        <v>78.67328611903307</v>
      </c>
      <c r="I29" s="5">
        <v>89.8333910283462</v>
      </c>
      <c r="J29" s="5">
        <v>98.69568037187928</v>
      </c>
      <c r="K29" s="5">
        <v>105.75282387122797</v>
      </c>
      <c r="L29" s="5">
        <v>111.40929603694072</v>
      </c>
    </row>
    <row r="30" spans="2:12" ht="12.75">
      <c r="B30" s="16">
        <v>4.2</v>
      </c>
      <c r="C30">
        <f t="shared" si="0"/>
        <v>4.7</v>
      </c>
      <c r="D30">
        <f t="shared" si="1"/>
        <v>11.8</v>
      </c>
      <c r="H30" s="5">
        <v>76.81514096994977</v>
      </c>
      <c r="I30" s="5">
        <v>87.87387594345584</v>
      </c>
      <c r="J30" s="5">
        <v>96.66903413771247</v>
      </c>
      <c r="K30" s="5">
        <v>103.67902085123976</v>
      </c>
      <c r="L30" s="5">
        <v>109.30098312961294</v>
      </c>
    </row>
    <row r="31" spans="2:12" ht="12.75">
      <c r="B31" s="16">
        <v>4.4</v>
      </c>
      <c r="C31">
        <f t="shared" si="0"/>
        <v>4.9</v>
      </c>
      <c r="D31">
        <f t="shared" si="1"/>
        <v>11.6</v>
      </c>
      <c r="H31" s="5">
        <v>75.04328043682466</v>
      </c>
      <c r="I31" s="5">
        <v>85.99900625990519</v>
      </c>
      <c r="J31" s="5">
        <v>94.72533500868909</v>
      </c>
      <c r="K31" s="5">
        <v>101.69166249191329</v>
      </c>
      <c r="L31" s="5">
        <v>107.27296574441607</v>
      </c>
    </row>
    <row r="32" spans="2:12" ht="12.75">
      <c r="B32" s="16">
        <v>4.6</v>
      </c>
      <c r="C32">
        <f t="shared" si="0"/>
        <v>5.1</v>
      </c>
      <c r="D32">
        <f t="shared" si="1"/>
        <v>11.4</v>
      </c>
      <c r="H32" s="5">
        <v>73.35137364470778</v>
      </c>
      <c r="I32" s="5">
        <v>84.20263416106684</v>
      </c>
      <c r="J32" s="5">
        <v>92.85853200625135</v>
      </c>
      <c r="K32" s="5">
        <v>99.77489983151754</v>
      </c>
      <c r="L32" s="5">
        <v>105.31927171457532</v>
      </c>
    </row>
    <row r="33" spans="2:12" ht="12.75">
      <c r="B33" s="16">
        <v>4.8</v>
      </c>
      <c r="C33">
        <f t="shared" si="0"/>
        <v>5.3</v>
      </c>
      <c r="D33">
        <f t="shared" si="1"/>
        <v>11.2</v>
      </c>
      <c r="H33" s="5">
        <v>71.7337321661771</v>
      </c>
      <c r="I33" s="5">
        <v>82.48212368504514</v>
      </c>
      <c r="J33" s="5">
        <v>91.06319961677268</v>
      </c>
      <c r="K33" s="5">
        <v>97.92824564195304</v>
      </c>
      <c r="L33" s="5">
        <v>103.43455218149094</v>
      </c>
    </row>
    <row r="34" spans="2:12" ht="12.75">
      <c r="B34" s="16">
        <v>5</v>
      </c>
      <c r="C34">
        <f t="shared" si="0"/>
        <v>5.5</v>
      </c>
      <c r="D34">
        <f t="shared" si="1"/>
        <v>11</v>
      </c>
      <c r="H34" s="5">
        <v>70.1852224711689</v>
      </c>
      <c r="I34" s="5">
        <v>80.82675677544378</v>
      </c>
      <c r="J34" s="5">
        <v>89.33445003596573</v>
      </c>
      <c r="K34" s="5">
        <v>96.14686031081938</v>
      </c>
      <c r="L34" s="5">
        <v>101.61925015698651</v>
      </c>
    </row>
    <row r="35" spans="2:12" ht="12.75">
      <c r="B35" s="16">
        <v>5.2</v>
      </c>
      <c r="C35">
        <f t="shared" si="0"/>
        <v>5.7</v>
      </c>
      <c r="D35">
        <f t="shared" si="1"/>
        <v>10.8</v>
      </c>
      <c r="H35" s="5">
        <v>68.70119313921569</v>
      </c>
      <c r="I35" s="5">
        <v>79.23488432539901</v>
      </c>
      <c r="J35" s="5">
        <v>87.66786030854392</v>
      </c>
      <c r="K35" s="5">
        <v>94.42636726859563</v>
      </c>
      <c r="L35" s="5">
        <v>99.85857310449366</v>
      </c>
    </row>
    <row r="36" spans="2:12" ht="12.75">
      <c r="B36" s="16">
        <v>5.4</v>
      </c>
      <c r="C36">
        <f t="shared" si="0"/>
        <v>5.9</v>
      </c>
      <c r="D36">
        <f t="shared" si="1"/>
        <v>10.6</v>
      </c>
      <c r="H36" s="5">
        <v>67.27741388325504</v>
      </c>
      <c r="I36" s="5">
        <v>77.7024084540666</v>
      </c>
      <c r="J36" s="5">
        <v>86.05941139507298</v>
      </c>
      <c r="K36" s="5">
        <v>92.7627919251563</v>
      </c>
      <c r="L36" s="5">
        <v>98.15375401909039</v>
      </c>
    </row>
    <row r="37" spans="2:12" ht="12.75">
      <c r="B37" s="16">
        <v>5.6</v>
      </c>
      <c r="C37">
        <f t="shared" si="0"/>
        <v>6.1</v>
      </c>
      <c r="D37">
        <f t="shared" si="1"/>
        <v>10.4</v>
      </c>
      <c r="H37" s="5">
        <v>65.9100241023937</v>
      </c>
      <c r="I37" s="5">
        <v>76.22558875766278</v>
      </c>
      <c r="J37" s="5">
        <v>84.50543686606018</v>
      </c>
      <c r="K37" s="5">
        <v>91.15251023872068</v>
      </c>
      <c r="L37" s="5">
        <v>96.50119222492879</v>
      </c>
    </row>
    <row r="38" spans="2:12" ht="12.75">
      <c r="B38" s="16">
        <v>5.8</v>
      </c>
      <c r="C38">
        <f t="shared" si="0"/>
        <v>6.3</v>
      </c>
      <c r="D38">
        <f t="shared" si="1"/>
        <v>10.2</v>
      </c>
      <c r="H38" s="5">
        <v>64.59721782595393</v>
      </c>
      <c r="I38" s="5">
        <v>74.80099892820985</v>
      </c>
      <c r="J38" s="5">
        <v>83.00257942392686</v>
      </c>
      <c r="K38" s="5">
        <v>89.59220511840027</v>
      </c>
      <c r="L38" s="5">
        <v>94.8975929195159</v>
      </c>
    </row>
    <row r="39" spans="2:12" ht="12.75">
      <c r="B39" s="16">
        <v>6</v>
      </c>
      <c r="C39">
        <f t="shared" si="0"/>
        <v>6.5</v>
      </c>
      <c r="D39">
        <f t="shared" si="1"/>
        <v>10</v>
      </c>
      <c r="H39" s="5">
        <v>63.33229139153578</v>
      </c>
      <c r="I39" s="5">
        <v>73.42548975582795</v>
      </c>
      <c r="J39" s="5">
        <v>81.55090835755381</v>
      </c>
      <c r="K39" s="5">
        <v>88.07882924004349</v>
      </c>
      <c r="L39" s="5">
        <v>93.33992990051938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4.5</v>
      </c>
      <c r="D3" t="s">
        <v>8</v>
      </c>
    </row>
    <row r="4" spans="2:4" ht="12.75">
      <c r="B4" s="2" t="s">
        <v>6</v>
      </c>
      <c r="C4" s="17">
        <v>3</v>
      </c>
      <c r="D4" t="s">
        <v>7</v>
      </c>
    </row>
    <row r="5" spans="2:4" ht="12.75">
      <c r="B5" s="2" t="s">
        <v>5</v>
      </c>
      <c r="C5" s="4">
        <f>C3*C4</f>
        <v>13.5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16.4</v>
      </c>
      <c r="H17" s="5">
        <v>111.76121867667314</v>
      </c>
      <c r="I17" s="5">
        <v>124.14310076613062</v>
      </c>
      <c r="J17" s="5">
        <v>133.96478306788566</v>
      </c>
      <c r="K17" s="5">
        <v>141.86786966219066</v>
      </c>
      <c r="L17" s="5">
        <v>148.28153398930024</v>
      </c>
    </row>
    <row r="18" spans="2:12" ht="12.75">
      <c r="B18" s="16">
        <v>1.8</v>
      </c>
      <c r="C18">
        <f aca="true" t="shared" si="0" ref="C18:C39">B18+0.5</f>
        <v>2.3</v>
      </c>
      <c r="D18">
        <f aca="true" t="shared" si="1" ref="D18:D39">4*C$3-B18</f>
        <v>16.2</v>
      </c>
      <c r="H18" s="5">
        <v>107.86533503474865</v>
      </c>
      <c r="I18" s="5">
        <v>120.18582847501081</v>
      </c>
      <c r="J18" s="5">
        <v>129.97089166701522</v>
      </c>
      <c r="K18" s="5">
        <v>137.85038540329387</v>
      </c>
      <c r="L18" s="5">
        <v>144.24720315597526</v>
      </c>
    </row>
    <row r="19" spans="2:12" ht="12.75">
      <c r="B19" s="16">
        <v>2</v>
      </c>
      <c r="C19">
        <f t="shared" si="0"/>
        <v>2.5</v>
      </c>
      <c r="D19">
        <f t="shared" si="1"/>
        <v>16</v>
      </c>
      <c r="H19" s="5">
        <v>104.27135001461743</v>
      </c>
      <c r="I19" s="5">
        <v>116.52597436830534</v>
      </c>
      <c r="J19" s="5">
        <v>126.2783543983754</v>
      </c>
      <c r="K19" s="5">
        <v>134.12539644623007</v>
      </c>
      <c r="L19" s="5">
        <v>140.50391902312842</v>
      </c>
    </row>
    <row r="20" spans="2:12" ht="12.75">
      <c r="B20" s="16">
        <v>2.2</v>
      </c>
      <c r="C20">
        <f t="shared" si="0"/>
        <v>2.7</v>
      </c>
      <c r="D20">
        <f t="shared" si="1"/>
        <v>15.8</v>
      </c>
      <c r="H20" s="5">
        <v>100.93886166213699</v>
      </c>
      <c r="I20" s="5">
        <v>113.12342651468259</v>
      </c>
      <c r="J20" s="5">
        <v>122.8337930584037</v>
      </c>
      <c r="K20" s="5">
        <v>130.65297604459894</v>
      </c>
      <c r="L20" s="5">
        <v>137.01178674641827</v>
      </c>
    </row>
    <row r="21" spans="2:12" ht="12.75">
      <c r="B21" s="16">
        <v>2.4</v>
      </c>
      <c r="C21">
        <f t="shared" si="0"/>
        <v>2.9</v>
      </c>
      <c r="D21">
        <f t="shared" si="1"/>
        <v>15.6</v>
      </c>
      <c r="H21" s="5">
        <v>97.83928446166827</v>
      </c>
      <c r="I21" s="5">
        <v>109.9459850898771</v>
      </c>
      <c r="J21" s="5">
        <v>119.61168013472862</v>
      </c>
      <c r="K21" s="5">
        <v>127.40110805032361</v>
      </c>
      <c r="L21" s="5">
        <v>133.73882162819987</v>
      </c>
    </row>
    <row r="22" spans="2:12" ht="12.75">
      <c r="B22" s="16">
        <v>2.6</v>
      </c>
      <c r="C22">
        <f t="shared" si="0"/>
        <v>3.1</v>
      </c>
      <c r="D22">
        <f t="shared" si="1"/>
        <v>15.4</v>
      </c>
      <c r="H22" s="5">
        <v>94.93833301734995</v>
      </c>
      <c r="I22" s="5">
        <v>106.9673593902538</v>
      </c>
      <c r="J22" s="5">
        <v>116.58584614799864</v>
      </c>
      <c r="K22" s="5">
        <v>124.35117359415418</v>
      </c>
      <c r="L22" s="5">
        <v>130.6589467950288</v>
      </c>
    </row>
    <row r="23" spans="2:12" ht="12.75">
      <c r="B23" s="16">
        <v>2.8</v>
      </c>
      <c r="C23">
        <f t="shared" si="0"/>
        <v>3.3</v>
      </c>
      <c r="D23">
        <f t="shared" si="1"/>
        <v>15.2</v>
      </c>
      <c r="H23" s="5">
        <v>92.21774755417543</v>
      </c>
      <c r="I23" s="5">
        <v>104.16576951643943</v>
      </c>
      <c r="J23" s="5">
        <v>113.73463199414871</v>
      </c>
      <c r="K23" s="5">
        <v>121.46679904620069</v>
      </c>
      <c r="L23" s="5">
        <v>127.75059503710943</v>
      </c>
    </row>
    <row r="24" spans="2:12" ht="12.75">
      <c r="B24" s="16">
        <v>3</v>
      </c>
      <c r="C24">
        <f t="shared" si="0"/>
        <v>3.5</v>
      </c>
      <c r="D24">
        <f t="shared" si="1"/>
        <v>15</v>
      </c>
      <c r="H24" s="5">
        <v>89.65898408217463</v>
      </c>
      <c r="I24" s="5">
        <v>101.52721313745606</v>
      </c>
      <c r="J24" s="5">
        <v>111.03988611748127</v>
      </c>
      <c r="K24" s="5">
        <v>118.73717015097755</v>
      </c>
      <c r="L24" s="5">
        <v>125.00364830751457</v>
      </c>
    </row>
    <row r="25" spans="2:12" ht="12.75">
      <c r="B25" s="16">
        <v>3.2</v>
      </c>
      <c r="C25">
        <f t="shared" si="0"/>
        <v>3.7</v>
      </c>
      <c r="D25">
        <f t="shared" si="1"/>
        <v>14.8</v>
      </c>
      <c r="H25" s="5">
        <v>87.24627939962316</v>
      </c>
      <c r="I25" s="5">
        <v>99.02773421151575</v>
      </c>
      <c r="J25" s="5">
        <v>108.48622891326694</v>
      </c>
      <c r="K25" s="5">
        <v>116.14696688789681</v>
      </c>
      <c r="L25" s="5">
        <v>122.38712660934803</v>
      </c>
    </row>
    <row r="26" spans="2:12" ht="12.75">
      <c r="B26" s="16">
        <v>3.4</v>
      </c>
      <c r="C26">
        <f t="shared" si="0"/>
        <v>3.9</v>
      </c>
      <c r="D26">
        <f t="shared" si="1"/>
        <v>14.6</v>
      </c>
      <c r="H26" s="5">
        <v>84.96610233804941</v>
      </c>
      <c r="I26" s="5">
        <v>96.65823769259595</v>
      </c>
      <c r="J26" s="5">
        <v>106.06050244787671</v>
      </c>
      <c r="K26" s="5">
        <v>113.6830905378075</v>
      </c>
      <c r="L26" s="5">
        <v>119.89570247667304</v>
      </c>
    </row>
    <row r="27" spans="2:12" ht="12.75">
      <c r="B27" s="16">
        <v>3.6</v>
      </c>
      <c r="C27">
        <f t="shared" si="0"/>
        <v>4.1</v>
      </c>
      <c r="D27">
        <f t="shared" si="1"/>
        <v>14.4</v>
      </c>
      <c r="H27" s="5">
        <v>82.80673636643458</v>
      </c>
      <c r="I27" s="5">
        <v>94.40725350387606</v>
      </c>
      <c r="J27" s="5">
        <v>103.75135168041587</v>
      </c>
      <c r="K27" s="5">
        <v>111.33424483098506</v>
      </c>
      <c r="L27" s="5">
        <v>117.51811051411974</v>
      </c>
    </row>
    <row r="28" spans="2:12" ht="12.75">
      <c r="B28" s="16">
        <v>3.8</v>
      </c>
      <c r="C28">
        <f t="shared" si="0"/>
        <v>4.3</v>
      </c>
      <c r="D28">
        <f t="shared" si="1"/>
        <v>14.2</v>
      </c>
      <c r="H28" s="5">
        <v>80.760573125967</v>
      </c>
      <c r="I28" s="5">
        <v>92.2647932665202</v>
      </c>
      <c r="J28" s="5">
        <v>101.55355922116769</v>
      </c>
      <c r="K28" s="5">
        <v>109.09061226008293</v>
      </c>
      <c r="L28" s="5">
        <v>115.2445639723431</v>
      </c>
    </row>
    <row r="29" spans="2:12" ht="12.75">
      <c r="B29" s="16">
        <v>4</v>
      </c>
      <c r="C29">
        <f t="shared" si="0"/>
        <v>4.5</v>
      </c>
      <c r="D29">
        <f t="shared" si="1"/>
        <v>14</v>
      </c>
      <c r="H29" s="5">
        <v>78.81341906005909</v>
      </c>
      <c r="I29" s="5">
        <v>90.22209725473766</v>
      </c>
      <c r="J29" s="5">
        <v>99.44922237564698</v>
      </c>
      <c r="K29" s="5">
        <v>106.94360053735794</v>
      </c>
      <c r="L29" s="5">
        <v>113.06650115021372</v>
      </c>
    </row>
    <row r="30" spans="2:12" ht="12.75">
      <c r="B30" s="16">
        <v>4.2</v>
      </c>
      <c r="C30">
        <f t="shared" si="0"/>
        <v>4.7</v>
      </c>
      <c r="D30">
        <f t="shared" si="1"/>
        <v>13.8</v>
      </c>
      <c r="H30" s="5">
        <v>76.95991994511463</v>
      </c>
      <c r="I30" s="5">
        <v>88.27143386253483</v>
      </c>
      <c r="J30" s="5">
        <v>97.43530523294822</v>
      </c>
      <c r="K30" s="5">
        <v>104.88564157785771</v>
      </c>
      <c r="L30" s="5">
        <v>110.97638431525597</v>
      </c>
    </row>
    <row r="31" spans="2:12" ht="12.75">
      <c r="B31" s="16">
        <v>4.4</v>
      </c>
      <c r="C31">
        <f t="shared" si="0"/>
        <v>4.9</v>
      </c>
      <c r="D31">
        <f t="shared" si="1"/>
        <v>13.6</v>
      </c>
      <c r="H31" s="5">
        <v>75.19301103078514</v>
      </c>
      <c r="I31" s="5">
        <v>86.40593893728094</v>
      </c>
      <c r="J31" s="5">
        <v>95.50504757766333</v>
      </c>
      <c r="K31" s="5">
        <v>102.91495825530299</v>
      </c>
      <c r="L31" s="5">
        <v>108.96753851329345</v>
      </c>
    </row>
    <row r="32" spans="2:12" ht="12.75">
      <c r="B32" s="16">
        <v>4.6</v>
      </c>
      <c r="C32">
        <f t="shared" si="0"/>
        <v>5.1</v>
      </c>
      <c r="D32">
        <f t="shared" si="1"/>
        <v>13.4</v>
      </c>
      <c r="H32" s="5">
        <v>73.50637736539207</v>
      </c>
      <c r="I32" s="5">
        <v>84.61948576746144</v>
      </c>
      <c r="J32" s="5">
        <v>93.65242298920838</v>
      </c>
      <c r="K32" s="5">
        <v>101.01578776331637</v>
      </c>
      <c r="L32" s="5">
        <v>107.03402106518197</v>
      </c>
    </row>
    <row r="33" spans="2:12" ht="12.75">
      <c r="B33" s="16">
        <v>4.8</v>
      </c>
      <c r="C33">
        <f t="shared" si="0"/>
        <v>5.3</v>
      </c>
      <c r="D33">
        <f t="shared" si="1"/>
        <v>13.2</v>
      </c>
      <c r="H33" s="5">
        <v>71.89434770998258</v>
      </c>
      <c r="I33" s="5">
        <v>82.9094475192321</v>
      </c>
      <c r="J33" s="5">
        <v>91.87203243294756</v>
      </c>
      <c r="K33" s="5">
        <v>99.18764433667485</v>
      </c>
      <c r="L33" s="5">
        <v>105.17051494678975</v>
      </c>
    </row>
    <row r="34" spans="2:12" ht="12.75">
      <c r="B34" s="16">
        <v>5</v>
      </c>
      <c r="C34">
        <f t="shared" si="0"/>
        <v>5.5</v>
      </c>
      <c r="D34">
        <f t="shared" si="1"/>
        <v>13</v>
      </c>
      <c r="H34" s="5">
        <v>70.35180707693327</v>
      </c>
      <c r="I34" s="5">
        <v>81.26515628318211</v>
      </c>
      <c r="J34" s="5">
        <v>90.15901663053911</v>
      </c>
      <c r="K34" s="5">
        <v>97.42572004196484</v>
      </c>
      <c r="L34" s="5">
        <v>103.37744934384499</v>
      </c>
    </row>
    <row r="35" spans="2:12" ht="12.75">
      <c r="B35" s="16">
        <v>5.2</v>
      </c>
      <c r="C35">
        <f t="shared" si="0"/>
        <v>5.7</v>
      </c>
      <c r="D35">
        <f t="shared" si="1"/>
        <v>12.8</v>
      </c>
      <c r="H35" s="5">
        <v>68.87412404059226</v>
      </c>
      <c r="I35" s="5">
        <v>79.68497711441937</v>
      </c>
      <c r="J35" s="5">
        <v>88.5089833407569</v>
      </c>
      <c r="K35" s="5">
        <v>95.7256724444707</v>
      </c>
      <c r="L35" s="5">
        <v>101.64016007197954</v>
      </c>
    </row>
    <row r="36" spans="2:12" ht="12.75">
      <c r="B36" s="16">
        <v>5.4</v>
      </c>
      <c r="C36">
        <f t="shared" si="0"/>
        <v>5.9</v>
      </c>
      <c r="D36">
        <f t="shared" si="1"/>
        <v>12.6</v>
      </c>
      <c r="H36" s="5">
        <v>67.4570898701303</v>
      </c>
      <c r="I36" s="5">
        <v>78.1648404640463</v>
      </c>
      <c r="J36" s="5">
        <v>86.91794658416609</v>
      </c>
      <c r="K36" s="5">
        <v>94.08356372287857</v>
      </c>
      <c r="L36" s="5">
        <v>99.95987647632518</v>
      </c>
    </row>
    <row r="37" spans="2:12" ht="12.75">
      <c r="B37" s="16">
        <v>5.6</v>
      </c>
      <c r="C37">
        <f t="shared" si="0"/>
        <v>6.1</v>
      </c>
      <c r="D37">
        <f t="shared" si="1"/>
        <v>12.4</v>
      </c>
      <c r="H37" s="5">
        <v>66.09686720316209</v>
      </c>
      <c r="I37" s="5">
        <v>76.70103640575259</v>
      </c>
      <c r="J37" s="5">
        <v>85.38227551343125</v>
      </c>
      <c r="K37" s="5">
        <v>92.49580943735819</v>
      </c>
      <c r="L37" s="5">
        <v>98.33304083703824</v>
      </c>
    </row>
    <row r="38" spans="2:12" ht="12.75">
      <c r="B38" s="16">
        <v>5.8</v>
      </c>
      <c r="C38">
        <f t="shared" si="0"/>
        <v>6.3</v>
      </c>
      <c r="D38">
        <f t="shared" si="1"/>
        <v>12.2</v>
      </c>
      <c r="H38" s="5">
        <v>64.79166713041866</v>
      </c>
      <c r="I38" s="5">
        <v>75.2901714210903</v>
      </c>
      <c r="J38" s="5">
        <v>83.89865113194591</v>
      </c>
      <c r="K38" s="5">
        <v>90.95913515447359</v>
      </c>
      <c r="L38" s="5">
        <v>96.75640463994682</v>
      </c>
    </row>
    <row r="39" spans="2:12" ht="12.75">
      <c r="B39" s="16">
        <v>6</v>
      </c>
      <c r="C39">
        <f t="shared" si="0"/>
        <v>6.5</v>
      </c>
      <c r="D39">
        <f t="shared" si="1"/>
        <v>12</v>
      </c>
      <c r="H39" s="5">
        <v>63.534828130306934</v>
      </c>
      <c r="I39" s="5">
        <v>73.9291315873645</v>
      </c>
      <c r="J39" s="5">
        <v>82.46714979667061</v>
      </c>
      <c r="K39" s="5">
        <v>89.47053951131072</v>
      </c>
      <c r="L39" s="5">
        <v>95.22699157531378</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5</v>
      </c>
      <c r="D3" t="s">
        <v>8</v>
      </c>
    </row>
    <row r="4" spans="2:4" ht="12.75">
      <c r="B4" s="2" t="s">
        <v>6</v>
      </c>
      <c r="C4" s="17">
        <v>3</v>
      </c>
      <c r="D4" t="s">
        <v>19</v>
      </c>
    </row>
    <row r="5" spans="2:4" ht="12.75">
      <c r="B5" s="2" t="s">
        <v>5</v>
      </c>
      <c r="C5" s="4">
        <f>C3*C4</f>
        <v>15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18.4</v>
      </c>
      <c r="H17" s="5">
        <v>111.80855662935409</v>
      </c>
      <c r="I17" s="5">
        <v>124.31236521645141</v>
      </c>
      <c r="J17" s="5">
        <v>134.34921919561597</v>
      </c>
      <c r="K17" s="5">
        <v>142.54386993087925</v>
      </c>
      <c r="L17" s="5">
        <v>149.29700333769694</v>
      </c>
    </row>
    <row r="18" spans="2:12" ht="12.75">
      <c r="B18" s="16">
        <v>1.8</v>
      </c>
      <c r="C18">
        <f aca="true" t="shared" si="0" ref="C18:C39">B18+0.5</f>
        <v>2.3</v>
      </c>
      <c r="D18">
        <f aca="true" t="shared" si="1" ref="D18:D39">4*C$3-B18</f>
        <v>18.2</v>
      </c>
      <c r="H18" s="5">
        <v>107.9135120088259</v>
      </c>
      <c r="I18" s="5">
        <v>120.3570579798057</v>
      </c>
      <c r="J18" s="5">
        <v>130.3585162836908</v>
      </c>
      <c r="K18" s="5">
        <v>138.53066344333897</v>
      </c>
      <c r="L18" s="5">
        <v>145.2678346270059</v>
      </c>
    </row>
    <row r="19" spans="2:12" ht="12.75">
      <c r="B19" s="16">
        <v>2</v>
      </c>
      <c r="C19">
        <f t="shared" si="0"/>
        <v>2.5</v>
      </c>
      <c r="D19">
        <f t="shared" si="1"/>
        <v>18</v>
      </c>
      <c r="H19" s="5">
        <v>104.32045286272101</v>
      </c>
      <c r="I19" s="5">
        <v>116.69936476029011</v>
      </c>
      <c r="J19" s="5">
        <v>126.66947439593552</v>
      </c>
      <c r="K19" s="5">
        <v>134.8103641264252</v>
      </c>
      <c r="L19" s="5">
        <v>141.53020435561004</v>
      </c>
    </row>
    <row r="20" spans="2:12" ht="12.75">
      <c r="B20" s="16">
        <v>2.2</v>
      </c>
      <c r="C20">
        <f t="shared" si="0"/>
        <v>2.7</v>
      </c>
      <c r="D20">
        <f t="shared" si="1"/>
        <v>17.8</v>
      </c>
      <c r="H20" s="5">
        <v>100.98897937968086</v>
      </c>
      <c r="I20" s="5">
        <v>113.2991765236606</v>
      </c>
      <c r="J20" s="5">
        <v>123.22872607405418</v>
      </c>
      <c r="K20" s="5">
        <v>131.34304834804922</v>
      </c>
      <c r="L20" s="5">
        <v>138.04422082962452</v>
      </c>
    </row>
    <row r="21" spans="2:12" ht="12.75">
      <c r="B21" s="16">
        <v>2.4</v>
      </c>
      <c r="C21">
        <f t="shared" si="0"/>
        <v>2.9</v>
      </c>
      <c r="D21">
        <f t="shared" si="1"/>
        <v>17.6</v>
      </c>
      <c r="H21" s="5">
        <v>97.89050757512699</v>
      </c>
      <c r="I21" s="5">
        <v>110.12429695331994</v>
      </c>
      <c r="J21" s="5">
        <v>120.01074429679882</v>
      </c>
      <c r="K21" s="5">
        <v>128.0967040680408</v>
      </c>
      <c r="L21" s="5">
        <v>134.7779036260735</v>
      </c>
    </row>
    <row r="22" spans="2:12" ht="12.75">
      <c r="B22" s="16">
        <v>2.6</v>
      </c>
      <c r="C22">
        <f t="shared" si="0"/>
        <v>3.1</v>
      </c>
      <c r="D22">
        <f t="shared" si="1"/>
        <v>17.4</v>
      </c>
      <c r="H22" s="5">
        <v>94.99075664102517</v>
      </c>
      <c r="I22" s="5">
        <v>107.14843943047623</v>
      </c>
      <c r="J22" s="5">
        <v>116.98936426545265</v>
      </c>
      <c r="K22" s="5">
        <v>125.05270712400952</v>
      </c>
      <c r="L22" s="5">
        <v>131.70518116937032</v>
      </c>
    </row>
    <row r="23" spans="2:12" ht="12.75">
      <c r="B23" s="16">
        <v>2.8</v>
      </c>
      <c r="C23">
        <f t="shared" si="0"/>
        <v>3.3</v>
      </c>
      <c r="D23">
        <f t="shared" si="1"/>
        <v>17.2</v>
      </c>
      <c r="H23" s="5">
        <v>92.27146921427371</v>
      </c>
      <c r="I23" s="5">
        <v>104.34982869942787</v>
      </c>
      <c r="J23" s="5">
        <v>114.14293228302934</v>
      </c>
      <c r="K23" s="5">
        <v>122.17470845895065</v>
      </c>
      <c r="L23" s="5">
        <v>128.80449250647382</v>
      </c>
    </row>
    <row r="24" spans="2:12" ht="12.75">
      <c r="B24" s="16">
        <v>3</v>
      </c>
      <c r="C24">
        <f t="shared" si="0"/>
        <v>3.5</v>
      </c>
      <c r="D24">
        <f t="shared" si="1"/>
        <v>17</v>
      </c>
      <c r="H24" s="5">
        <v>89.71410485868591</v>
      </c>
      <c r="I24" s="5">
        <v>101.71446383922031</v>
      </c>
      <c r="J24" s="5">
        <v>111.45330290674181</v>
      </c>
      <c r="K24" s="5">
        <v>119.45189192521103</v>
      </c>
      <c r="L24" s="5">
        <v>126.0657097459891</v>
      </c>
    </row>
    <row r="25" spans="2:12" ht="12.75">
      <c r="B25" s="16">
        <v>3.2</v>
      </c>
      <c r="C25">
        <f t="shared" si="0"/>
        <v>3.7</v>
      </c>
      <c r="D25">
        <f t="shared" si="1"/>
        <v>16.8</v>
      </c>
      <c r="H25" s="5">
        <v>87.30290428707852</v>
      </c>
      <c r="I25" s="5">
        <v>99.21840148961074</v>
      </c>
      <c r="J25" s="5">
        <v>108.90510334202804</v>
      </c>
      <c r="K25" s="5">
        <v>116.86894500582906</v>
      </c>
      <c r="L25" s="5">
        <v>123.45789226347725</v>
      </c>
    </row>
    <row r="26" spans="2:12" ht="12.75">
      <c r="B26" s="16">
        <v>3.4</v>
      </c>
      <c r="C26">
        <f t="shared" si="0"/>
        <v>3.9</v>
      </c>
      <c r="D26">
        <f t="shared" si="1"/>
        <v>16.6</v>
      </c>
      <c r="H26" s="5">
        <v>85.0243406172703</v>
      </c>
      <c r="I26" s="5">
        <v>96.85254969470243</v>
      </c>
      <c r="J26" s="5">
        <v>106.48518316334307</v>
      </c>
      <c r="K26" s="5">
        <v>114.41277729182873</v>
      </c>
      <c r="L26" s="5">
        <v>120.97570703365277</v>
      </c>
    </row>
    <row r="27" spans="2:12" ht="12.75">
      <c r="B27" s="16">
        <v>3.6</v>
      </c>
      <c r="C27">
        <f t="shared" si="0"/>
        <v>4.1</v>
      </c>
      <c r="D27">
        <f t="shared" si="1"/>
        <v>16.4</v>
      </c>
      <c r="H27" s="5">
        <v>82.86670199016025</v>
      </c>
      <c r="I27" s="5">
        <v>94.60544524740975</v>
      </c>
      <c r="J27" s="5">
        <v>104.18219554388021</v>
      </c>
      <c r="K27" s="5">
        <v>112.07210163572901</v>
      </c>
      <c r="L27" s="5">
        <v>118.60789851913347</v>
      </c>
    </row>
    <row r="28" spans="2:12" ht="12.75">
      <c r="B28" s="16">
        <v>3.8</v>
      </c>
      <c r="C28">
        <f t="shared" si="0"/>
        <v>4.3</v>
      </c>
      <c r="D28">
        <f t="shared" si="1"/>
        <v>16.2</v>
      </c>
      <c r="H28" s="5">
        <v>80.82238333578739</v>
      </c>
      <c r="I28" s="5">
        <v>92.46710722337907</v>
      </c>
      <c r="J28" s="5">
        <v>101.99092153385904</v>
      </c>
      <c r="K28" s="5">
        <v>109.83711047790099</v>
      </c>
      <c r="L28" s="5">
        <v>116.34469073868337</v>
      </c>
    </row>
    <row r="29" spans="2:12" ht="12.75">
      <c r="B29" s="16">
        <v>4</v>
      </c>
      <c r="C29">
        <f t="shared" si="0"/>
        <v>4.5</v>
      </c>
      <c r="D29">
        <f t="shared" si="1"/>
        <v>16</v>
      </c>
      <c r="H29" s="5">
        <v>78.87719990674812</v>
      </c>
      <c r="I29" s="5">
        <v>90.42878395586062</v>
      </c>
      <c r="J29" s="5">
        <v>99.8934877290604</v>
      </c>
      <c r="K29" s="5">
        <v>107.69922232405591</v>
      </c>
      <c r="L29" s="5">
        <v>114.17753369057259</v>
      </c>
    </row>
    <row r="30" spans="2:12" ht="12.75">
      <c r="B30" s="16">
        <v>4.2</v>
      </c>
      <c r="C30">
        <f t="shared" si="0"/>
        <v>4.7</v>
      </c>
      <c r="D30">
        <f t="shared" si="1"/>
        <v>15.8</v>
      </c>
      <c r="H30" s="5">
        <v>77.02580186286</v>
      </c>
      <c r="I30" s="5">
        <v>88.48275252600226</v>
      </c>
      <c r="J30" s="5">
        <v>97.88685942854902</v>
      </c>
      <c r="K30" s="5">
        <v>105.65088075490247</v>
      </c>
      <c r="L30" s="5">
        <v>112.09890230130922</v>
      </c>
    </row>
    <row r="31" spans="2:12" ht="12.75">
      <c r="B31" s="16">
        <v>4.4</v>
      </c>
      <c r="C31">
        <f t="shared" si="0"/>
        <v>4.9</v>
      </c>
      <c r="D31">
        <f t="shared" si="1"/>
        <v>15.6</v>
      </c>
      <c r="H31" s="5">
        <v>75.26113085656448</v>
      </c>
      <c r="I31" s="5">
        <v>86.62215812357631</v>
      </c>
      <c r="J31" s="5">
        <v>95.96428764626641</v>
      </c>
      <c r="K31" s="5">
        <v>103.69030194091818</v>
      </c>
      <c r="L31" s="5">
        <v>110.10213527023416</v>
      </c>
    </row>
    <row r="32" spans="2:12" ht="12.75">
      <c r="B32" s="16">
        <v>4.6</v>
      </c>
      <c r="C32">
        <f t="shared" si="0"/>
        <v>5.1</v>
      </c>
      <c r="D32">
        <f t="shared" si="1"/>
        <v>15.4</v>
      </c>
      <c r="H32" s="5">
        <v>73.57687883216141</v>
      </c>
      <c r="I32" s="5">
        <v>84.84088406551018</v>
      </c>
      <c r="J32" s="5">
        <v>94.11975801966558</v>
      </c>
      <c r="K32" s="5">
        <v>101.80177292321574</v>
      </c>
      <c r="L32" s="5">
        <v>108.18130460763055</v>
      </c>
    </row>
    <row r="33" spans="2:12" ht="12.75">
      <c r="B33" s="16">
        <v>4.8</v>
      </c>
      <c r="C33">
        <f t="shared" si="0"/>
        <v>5.3</v>
      </c>
      <c r="D33">
        <f t="shared" si="1"/>
        <v>15.2</v>
      </c>
      <c r="H33" s="5">
        <v>71.9673819691664</v>
      </c>
      <c r="I33" s="5">
        <v>83.13630710496724</v>
      </c>
      <c r="J33" s="5">
        <v>92.34788443990604</v>
      </c>
      <c r="K33" s="5">
        <v>99.98480520373312</v>
      </c>
      <c r="L33" s="5">
        <v>106.33110906246213</v>
      </c>
    </row>
    <row r="34" spans="2:12" ht="12.75">
      <c r="B34" s="16">
        <v>5</v>
      </c>
      <c r="C34">
        <f t="shared" si="0"/>
        <v>5.5</v>
      </c>
      <c r="D34">
        <f t="shared" si="1"/>
        <v>15</v>
      </c>
      <c r="H34" s="5">
        <v>70.42753325308868</v>
      </c>
      <c r="I34" s="5">
        <v>81.49778435074963</v>
      </c>
      <c r="J34" s="5">
        <v>90.64382146613097</v>
      </c>
      <c r="K34" s="5">
        <v>98.23460637488962</v>
      </c>
      <c r="L34" s="5">
        <v>104.55196385883474</v>
      </c>
    </row>
    <row r="35" spans="2:12" ht="12.75">
      <c r="B35" s="16">
        <v>5.2</v>
      </c>
      <c r="C35">
        <f t="shared" si="0"/>
        <v>5.7</v>
      </c>
      <c r="D35">
        <f t="shared" si="1"/>
        <v>14.8</v>
      </c>
      <c r="H35" s="5">
        <v>68.95270982132557</v>
      </c>
      <c r="I35" s="5">
        <v>79.92368675362196</v>
      </c>
      <c r="J35" s="5">
        <v>89.00319165529926</v>
      </c>
      <c r="K35" s="5">
        <v>96.54685061825082</v>
      </c>
      <c r="L35" s="5">
        <v>102.82928151183545</v>
      </c>
    </row>
    <row r="36" spans="2:12" ht="12.75">
      <c r="B36" s="16">
        <v>5.4</v>
      </c>
      <c r="C36">
        <f t="shared" si="0"/>
        <v>5.9</v>
      </c>
      <c r="D36">
        <f t="shared" si="1"/>
        <v>14.6</v>
      </c>
      <c r="H36" s="5">
        <v>67.53871213458386</v>
      </c>
      <c r="I36" s="5">
        <v>78.40995791774984</v>
      </c>
      <c r="J36" s="5">
        <v>87.42202484125895</v>
      </c>
      <c r="K36" s="5">
        <v>94.91761788084196</v>
      </c>
      <c r="L36" s="5">
        <v>101.16428280872155</v>
      </c>
    </row>
    <row r="37" spans="2:12" ht="12.75">
      <c r="B37" s="16">
        <v>5.6</v>
      </c>
      <c r="C37">
        <f t="shared" si="0"/>
        <v>6.1</v>
      </c>
      <c r="D37">
        <f t="shared" si="1"/>
        <v>14.4</v>
      </c>
      <c r="H37" s="5">
        <v>66.18171269267265</v>
      </c>
      <c r="I37" s="5">
        <v>76.9529019689498</v>
      </c>
      <c r="J37" s="5">
        <v>85.8967070652251</v>
      </c>
      <c r="K37" s="5">
        <v>93.34334271157448</v>
      </c>
      <c r="L37" s="5">
        <v>99.55343073920851</v>
      </c>
    </row>
    <row r="38" spans="2:12" ht="12.75">
      <c r="B38" s="16">
        <v>5.8</v>
      </c>
      <c r="C38">
        <f t="shared" si="0"/>
        <v>6.3</v>
      </c>
      <c r="D38">
        <f t="shared" si="1"/>
        <v>14.2</v>
      </c>
      <c r="H38" s="5">
        <v>64.87992955184272</v>
      </c>
      <c r="I38" s="5">
        <v>75.54914039642253</v>
      </c>
      <c r="J38" s="5">
        <v>84.42393736081937</v>
      </c>
      <c r="K38" s="5">
        <v>91.820770961761</v>
      </c>
      <c r="L38" s="5">
        <v>97.99349892437539</v>
      </c>
    </row>
    <row r="39" spans="2:12" ht="12.75">
      <c r="B39" s="16">
        <v>6</v>
      </c>
      <c r="C39">
        <f t="shared" si="0"/>
        <v>6.5</v>
      </c>
      <c r="D39">
        <f t="shared" si="1"/>
        <v>14</v>
      </c>
      <c r="H39" s="5">
        <v>63.62671937466354</v>
      </c>
      <c r="I39" s="5">
        <v>74.19557530264818</v>
      </c>
      <c r="J39" s="5">
        <v>83.0037917052358</v>
      </c>
      <c r="K39" s="5">
        <v>90.3469229327286</v>
      </c>
      <c r="L39" s="5">
        <v>96.4815347078281</v>
      </c>
    </row>
  </sheetData>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L52" sqref="L52"/>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Polar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 Ohm Scenario</dc:title>
  <dc:subject>Getting the most out of the SI6000A</dc:subject>
  <dc:creator>Ken Taylor</dc:creator>
  <cp:keywords/>
  <dc:description/>
  <cp:lastModifiedBy>Martyn Gaudion</cp:lastModifiedBy>
  <cp:lastPrinted>2000-10-18T06:34:07Z</cp:lastPrinted>
  <dcterms:created xsi:type="dcterms:W3CDTF">2000-10-13T04:08:59Z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